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08.29. 속보성지표 최신화\최신화\"/>
    </mc:Choice>
  </mc:AlternateContent>
  <xr:revisionPtr revIDLastSave="0" documentId="13_ncr:1_{274FCBB9-C2E7-4F12-ABFA-F8B8A9938C77}" xr6:coauthVersionLast="47" xr6:coauthVersionMax="47" xr10:uidLastSave="{00000000-0000-0000-0000-000000000000}"/>
  <bookViews>
    <workbookView xWindow="3675" yWindow="1410" windowWidth="21600" windowHeight="12795" tabRatio="1000" xr2:uid="{00000000-000D-0000-FFFF-FFFF00000000}"/>
  </bookViews>
  <sheets>
    <sheet name="t001-eng" sheetId="1" r:id="rId1"/>
    <sheet name="t002-eng" sheetId="6" r:id="rId2"/>
    <sheet name="t003-eng" sheetId="3" r:id="rId3"/>
    <sheet name="t004-eng" sheetId="2" r:id="rId4"/>
    <sheet name="t005-eng" sheetId="4" r:id="rId5"/>
    <sheet name="t006-eng" sheetId="5" r:id="rId6"/>
    <sheet name="출처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3" i="5" l="1"/>
  <c r="B22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23" i="3"/>
  <c r="B22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</calcChain>
</file>

<file path=xl/sharedStrings.xml><?xml version="1.0" encoding="utf-8"?>
<sst xmlns="http://schemas.openxmlformats.org/spreadsheetml/2006/main" count="328" uniqueCount="151">
  <si>
    <t> </t>
  </si>
  <si>
    <t>millions of dollars</t>
  </si>
  <si>
    <t>Compensation of employees</t>
  </si>
  <si>
    <t>Gross operating surplus</t>
  </si>
  <si>
    <t>Gross mixed income</t>
  </si>
  <si>
    <t>Taxes less subsidies on production</t>
  </si>
  <si>
    <t>Taxes less subsidies on products and imports</t>
  </si>
  <si>
    <t>Statistical discrepancy (millions of dollars)</t>
  </si>
  <si>
    <t>Gross domestic product at market prices</t>
  </si>
  <si>
    <t>Source(s):</t>
  </si>
  <si>
    <t xml:space="preserve">Table 36-10-0103-01. </t>
  </si>
  <si>
    <t>Tables 36-10-0104-01 and 36-10-0106-01.</t>
  </si>
  <si>
    <t>Final domestic demand</t>
  </si>
  <si>
    <t>Statistical discrepancy</t>
  </si>
  <si>
    <t>Services</t>
  </si>
  <si>
    <t>Goods</t>
  </si>
  <si>
    <t>Less: imports of goods and services</t>
  </si>
  <si>
    <t>Exports of goods and services</t>
  </si>
  <si>
    <t>Investment in inventories</t>
  </si>
  <si>
    <t>General governments gross fixed capital formation</t>
  </si>
  <si>
    <t>Intellectual property products</t>
  </si>
  <si>
    <t>Machinery and equipment</t>
  </si>
  <si>
    <t>Non-residential structures</t>
  </si>
  <si>
    <t>Non-residential structures, machinery and equipment</t>
  </si>
  <si>
    <t>Residential structures</t>
  </si>
  <si>
    <t>Business gross fixed capital formation</t>
  </si>
  <si>
    <t>Gross fixed capital formation</t>
  </si>
  <si>
    <t>General governments final consumption expenditure</t>
  </si>
  <si>
    <t>Non-durable goods</t>
  </si>
  <si>
    <t>Semi-durable goods</t>
  </si>
  <si>
    <t>Durable goods</t>
  </si>
  <si>
    <t>Household final consumption expenditure</t>
  </si>
  <si>
    <t>Final consumption expenditure</t>
  </si>
  <si>
    <t>percentage points</t>
  </si>
  <si>
    <t>millions of chained (2017) dollars</t>
  </si>
  <si>
    <t>Table 4 – Real gross domestic product by expenditure account – Seasonally adjusted at annual rates</t>
  </si>
  <si>
    <t>Table 36-10-0104-01.</t>
  </si>
  <si>
    <t>Investment in inventories (millions of dollars)</t>
  </si>
  <si>
    <t>Tables 36-10-0105-01, 36-10-0106-01, 36-10-0111-01, 36-10-0112-01, 36-10-0118-01 and 36-10-0116-01.</t>
  </si>
  <si>
    <t>National saving rate (%)</t>
  </si>
  <si>
    <t>National net saving (millions of dollars)</t>
  </si>
  <si>
    <t>National</t>
  </si>
  <si>
    <t>Financial corporations' net saving (millions of dollars)</t>
  </si>
  <si>
    <t>Non-financial corporations' net saving (millions of dollars)</t>
  </si>
  <si>
    <t>Financial corporations' net operating surplus (millions of dollars)</t>
  </si>
  <si>
    <t>Non-financial corporations' net operating surplus (millions of dollars)</t>
  </si>
  <si>
    <t>Corporate sector</t>
  </si>
  <si>
    <t>General government net saving (millions of dollars)</t>
  </si>
  <si>
    <t>General government disposable income (millions of dollars)</t>
  </si>
  <si>
    <t>Government sector</t>
  </si>
  <si>
    <t>Household saving rate (%)</t>
  </si>
  <si>
    <t>Household net saving (millions of dollars)</t>
  </si>
  <si>
    <t>Household disposable income (millions of dollars)</t>
  </si>
  <si>
    <t>Household sector</t>
  </si>
  <si>
    <t>Terms of trade (index 2017=100)</t>
  </si>
  <si>
    <t>Gross domestic product deflator (index 2017=100)</t>
  </si>
  <si>
    <t>Real gross domestic income (index 2017=100)</t>
  </si>
  <si>
    <t>Economy-wide</t>
  </si>
  <si>
    <t>Table 5 – Canadian economic accounts key indicators – Seasonally adjusted</t>
  </si>
  <si>
    <t> 2024</t>
  </si>
  <si>
    <t> 2023</t>
  </si>
  <si>
    <t> 2022</t>
  </si>
  <si>
    <t> 2021</t>
  </si>
  <si>
    <t> 2020</t>
  </si>
  <si>
    <t> 2019</t>
  </si>
  <si>
    <t>Table 6 – Real gross domestic product by expenditure account, year-over-year change – Seasonally adjusted at annual rates, chained (2017) dollars</t>
  </si>
  <si>
    <t>백만 달러</t>
    <phoneticPr fontId="18" type="noConversion"/>
  </si>
  <si>
    <t>근로자 임금</t>
  </si>
  <si>
    <t>총영업잉여금</t>
  </si>
  <si>
    <t>총혼합소득</t>
  </si>
  <si>
    <t>시장가격 국내총생산</t>
  </si>
  <si>
    <t>최종소비지출</t>
  </si>
  <si>
    <t>가계 최종소비지출</t>
  </si>
  <si>
    <t>정부 최종소비지출</t>
  </si>
  <si>
    <t>총고정자본형성</t>
  </si>
  <si>
    <t>기업 총고정자본형성</t>
  </si>
  <si>
    <t>주거용 구조물</t>
  </si>
  <si>
    <t>비주거용 구조물, 기계 및 장비</t>
  </si>
  <si>
    <t>지식재산 제품</t>
  </si>
  <si>
    <t>일반정부 총고정자본형성</t>
  </si>
  <si>
    <t>상품 및 서비스 수출</t>
  </si>
  <si>
    <t>차감: 상품 및 서비스 수입</t>
  </si>
  <si>
    <t>최종국내수요</t>
  </si>
  <si>
    <t>가계에 봉사하는 비영리단체 
최종소비지출</t>
    <phoneticPr fontId="18" type="noConversion"/>
  </si>
  <si>
    <t xml:space="preserve"> 실질 국내총생산 
백분율 변화에 대한 기여도</t>
    <phoneticPr fontId="18" type="noConversion"/>
  </si>
  <si>
    <t xml:space="preserve"> 실질 국내총생산
백분율 변화에 대한 연간 기여도</t>
    <phoneticPr fontId="18" type="noConversion"/>
  </si>
  <si>
    <t>퍼센트 포인트</t>
    <phoneticPr fontId="18" type="noConversion"/>
  </si>
  <si>
    <t>백만 연쇄(2017년) 달러</t>
    <phoneticPr fontId="18" type="noConversion"/>
  </si>
  <si>
    <t>상품</t>
  </si>
  <si>
    <t>내구재</t>
  </si>
  <si>
    <t>준내구재</t>
  </si>
  <si>
    <t>비내구재</t>
  </si>
  <si>
    <t>서비스</t>
  </si>
  <si>
    <t>비거주용 구조물</t>
  </si>
  <si>
    <t>기계 및 장비</t>
  </si>
  <si>
    <t>재고 투자</t>
  </si>
  <si>
    <t>통계적 불일치</t>
  </si>
  <si>
    <t>가계에 봉사하는 비영리단체 
총고정자본형성</t>
    <phoneticPr fontId="18" type="noConversion"/>
  </si>
  <si>
    <t>경제 전반</t>
  </si>
  <si>
    <t>가계 부문</t>
  </si>
  <si>
    <t>정부 부문</t>
  </si>
  <si>
    <t>기업 부문</t>
  </si>
  <si>
    <t>국민</t>
  </si>
  <si>
    <t xml:space="preserve">가계 처분가능소득, 백만 달러 </t>
  </si>
  <si>
    <t xml:space="preserve">가계 순저축, 백만 달러 </t>
  </si>
  <si>
    <t xml:space="preserve">가계 저축률, % </t>
  </si>
  <si>
    <t xml:space="preserve">일반정부 처분가능소득, 백만 달러 </t>
  </si>
  <si>
    <t xml:space="preserve">일반정부 순저축, 백만 달러 </t>
  </si>
  <si>
    <t xml:space="preserve">비금융 기업 순영업잉여금, 백만 달러 </t>
  </si>
  <si>
    <t xml:space="preserve">금융 기업 순영업잉여금, 백만 달러 </t>
  </si>
  <si>
    <t xml:space="preserve">비금융 기업 순저축, 백만 달러 </t>
  </si>
  <si>
    <t xml:space="preserve">금융 기업 순저축, 백만 달러 </t>
  </si>
  <si>
    <t xml:space="preserve">국민 순저축, 백만 달러 </t>
  </si>
  <si>
    <t xml:space="preserve">국민 저축률, % </t>
  </si>
  <si>
    <t>재고 투자, 백만 달러</t>
  </si>
  <si>
    <t>통계적 불일치, 백만 달러</t>
  </si>
  <si>
    <t>Table 2 – Real gross domestic product by expenditure account, quarterly change – Seasonally adjusted at annual rates, chained (2017) dollars</t>
    <phoneticPr fontId="18" type="noConversion"/>
  </si>
  <si>
    <t>Table 1 – Gross domestic product by income account – Seasonally adjusted at annual rates</t>
    <phoneticPr fontId="18" type="noConversion"/>
  </si>
  <si>
    <t>Table 3 – Real gross domestic product by expenditure account, annualized change – Seasonally adjusted at annual rates, chained (2017) dollars</t>
    <phoneticPr fontId="18" type="noConversion"/>
  </si>
  <si>
    <t>생산세; 보조금 제외</t>
  </si>
  <si>
    <t>생산세 및 수입세; 보조금 제외</t>
  </si>
  <si>
    <t xml:space="preserve">실질 국내총소득, 2017=100 </t>
  </si>
  <si>
    <t xml:space="preserve">교역조건, 2017=100 </t>
  </si>
  <si>
    <t xml:space="preserve">국내총생산 디플레이터, 2017=100 </t>
    <phoneticPr fontId="18" type="noConversion"/>
  </si>
  <si>
    <t>quarter-to-quarter % change</t>
  </si>
  <si>
    <t> First quarter 2025</t>
  </si>
  <si>
    <t> Fourth quarter 2024</t>
  </si>
  <si>
    <t> Third quarter 2024</t>
  </si>
  <si>
    <t> Second quarter 2024</t>
  </si>
  <si>
    <t> First quarter 2024</t>
  </si>
  <si>
    <t>Non-profit institutions serving households' final consumption expenditure</t>
    <phoneticPr fontId="18" type="noConversion"/>
  </si>
  <si>
    <t>quarter-to-quarter % change, annualized</t>
  </si>
  <si>
    <t> Contributions to percent change in real gross domestic product</t>
  </si>
  <si>
    <t> Contributions to percent change in implicit price indexes</t>
  </si>
  <si>
    <t> Annualized contributions to percent change in real gross domestic product</t>
  </si>
  <si>
    <t>Non-profit institutions serving households' gross fixed capital formation</t>
    <phoneticPr fontId="18" type="noConversion"/>
  </si>
  <si>
    <t>전기대비
백분율 변화</t>
  </si>
  <si>
    <t>전기대비
백분율 변화, 연간</t>
  </si>
  <si>
    <t>전년대비
백분율 변화</t>
  </si>
  <si>
    <t>캐나다 경제 계정 주요 지표 - 계절조정계열</t>
    <phoneticPr fontId="18" type="noConversion"/>
  </si>
  <si>
    <t>Gross domestic product, income and expenditure</t>
    <phoneticPr fontId="18" type="noConversion"/>
  </si>
  <si>
    <t>자료 원본:</t>
    <phoneticPr fontId="18" type="noConversion"/>
  </si>
  <si>
    <t xml:space="preserve"> GDP 디플레이터 
백분율 변화에 대한 기여도</t>
    <phoneticPr fontId="18" type="noConversion"/>
  </si>
  <si>
    <t>가계에 봉사하는 비영리단체 최종소비지출</t>
    <phoneticPr fontId="18" type="noConversion"/>
  </si>
  <si>
    <t>https://www150.statcan.gc.ca/n1/daily-quotidien/250829/dq250829a-eng.htm</t>
    <phoneticPr fontId="18" type="noConversion"/>
  </si>
  <si>
    <t> Second quarter 2025</t>
  </si>
  <si>
    <t>지출 계정별 실질 국내총생산, 전기대비 변화 - 연율 계절조정계열, 2017년 연쇄달러</t>
    <phoneticPr fontId="18" type="noConversion"/>
  </si>
  <si>
    <t>소득 계정별 국내총생산 - 연율 계절조정계열</t>
    <phoneticPr fontId="18" type="noConversion"/>
  </si>
  <si>
    <t>지출 계정별 실질 국내총생산, 전년대비 변화 - 연율 계절조정계열, 2017년 연쇄달러</t>
    <phoneticPr fontId="18" type="noConversion"/>
  </si>
  <si>
    <t>지출 계정별 실질 국내총생산 - 연율 계절조정계열</t>
    <phoneticPr fontId="18" type="noConversion"/>
  </si>
  <si>
    <t>year-over-year %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</si>
</sst>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 "/>
    <numFmt numFmtId="177" formatCode="0_ "/>
    <numFmt numFmtId="178" formatCode="#,##0_ "/>
    <numFmt numFmtId="179" formatCode="#,##0_);[Red]\(#,##0\)"/>
    <numFmt numFmtId="180" formatCode="#,##0.0_ "/>
  </numFmts>
  <fonts count="22" x14ac:knownFonts="1">
    <font>
      <sz val="10"/>
      <color theme="1"/>
      <name val="함초롬바탕"/>
      <family val="2"/>
      <charset val="129"/>
    </font>
    <font>
      <sz val="10"/>
      <color theme="1"/>
      <name val="함초롬바탕"/>
      <family val="2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함초롬바탕"/>
      <family val="2"/>
      <charset val="129"/>
    </font>
    <font>
      <b/>
      <sz val="13"/>
      <color theme="3"/>
      <name val="함초롬바탕"/>
      <family val="2"/>
      <charset val="129"/>
    </font>
    <font>
      <b/>
      <sz val="11"/>
      <color theme="3"/>
      <name val="함초롬바탕"/>
      <family val="2"/>
      <charset val="129"/>
    </font>
    <font>
      <sz val="10"/>
      <color rgb="FF006100"/>
      <name val="함초롬바탕"/>
      <family val="2"/>
      <charset val="129"/>
    </font>
    <font>
      <sz val="10"/>
      <color rgb="FF9C0006"/>
      <name val="함초롬바탕"/>
      <family val="2"/>
      <charset val="129"/>
    </font>
    <font>
      <sz val="10"/>
      <color rgb="FF9C5700"/>
      <name val="함초롬바탕"/>
      <family val="2"/>
      <charset val="129"/>
    </font>
    <font>
      <sz val="10"/>
      <color rgb="FF3F3F76"/>
      <name val="함초롬바탕"/>
      <family val="2"/>
      <charset val="129"/>
    </font>
    <font>
      <b/>
      <sz val="10"/>
      <color rgb="FF3F3F3F"/>
      <name val="함초롬바탕"/>
      <family val="2"/>
      <charset val="129"/>
    </font>
    <font>
      <b/>
      <sz val="10"/>
      <color rgb="FFFA7D00"/>
      <name val="함초롬바탕"/>
      <family val="2"/>
      <charset val="129"/>
    </font>
    <font>
      <sz val="10"/>
      <color rgb="FFFA7D00"/>
      <name val="함초롬바탕"/>
      <family val="2"/>
      <charset val="129"/>
    </font>
    <font>
      <b/>
      <sz val="10"/>
      <color theme="0"/>
      <name val="함초롬바탕"/>
      <family val="2"/>
      <charset val="129"/>
    </font>
    <font>
      <sz val="10"/>
      <color rgb="FFFF0000"/>
      <name val="함초롬바탕"/>
      <family val="2"/>
      <charset val="129"/>
    </font>
    <font>
      <i/>
      <sz val="10"/>
      <color rgb="FF7F7F7F"/>
      <name val="함초롬바탕"/>
      <family val="2"/>
      <charset val="129"/>
    </font>
    <font>
      <b/>
      <sz val="10"/>
      <color theme="1"/>
      <name val="함초롬바탕"/>
      <family val="2"/>
      <charset val="129"/>
    </font>
    <font>
      <sz val="10"/>
      <color theme="0"/>
      <name val="함초롬바탕"/>
      <family val="2"/>
      <charset val="129"/>
    </font>
    <font>
      <sz val="8"/>
      <name val="함초롬바탕"/>
      <family val="2"/>
      <charset val="129"/>
    </font>
    <font>
      <sz val="14"/>
      <color theme="1"/>
      <name val="함초롬바탕"/>
      <family val="1"/>
      <charset val="129"/>
    </font>
    <font>
      <sz val="14"/>
      <color theme="1"/>
      <name val="함초롬바탕"/>
      <family val="2"/>
      <charset val="129"/>
    </font>
    <font>
      <u/>
      <sz val="10"/>
      <color theme="10"/>
      <name val="함초롬바탕"/>
      <family val="2"/>
      <charset val="129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49" fontId="19" fillId="0" borderId="0" xfId="0" applyNumberFormat="1" applyFont="1" applyBorder="1" applyAlignment="1">
      <alignment horizontal="centerContinuous" vertical="center"/>
    </xf>
    <xf numFmtId="49" fontId="0" fillId="0" borderId="0" xfId="0" applyNumberFormat="1" applyBorder="1" applyAlignment="1">
      <alignment horizontal="centerContinuous" vertical="center"/>
    </xf>
    <xf numFmtId="49" fontId="0" fillId="0" borderId="10" xfId="0" applyNumberFormat="1" applyBorder="1">
      <alignment vertical="center"/>
    </xf>
    <xf numFmtId="49" fontId="0" fillId="0" borderId="0" xfId="0" applyNumberFormat="1">
      <alignment vertical="center"/>
    </xf>
    <xf numFmtId="49" fontId="0" fillId="0" borderId="10" xfId="0" applyNumberFormat="1" applyBorder="1" applyAlignment="1">
      <alignment vertical="center" wrapText="1"/>
    </xf>
    <xf numFmtId="49" fontId="0" fillId="0" borderId="21" xfId="0" applyNumberFormat="1" applyBorder="1" applyAlignment="1">
      <alignment vertical="center" wrapText="1"/>
    </xf>
    <xf numFmtId="49" fontId="0" fillId="0" borderId="22" xfId="0" applyNumberFormat="1" applyBorder="1" applyAlignment="1">
      <alignment vertical="center" wrapText="1"/>
    </xf>
    <xf numFmtId="49" fontId="0" fillId="0" borderId="22" xfId="0" applyNumberFormat="1" applyBorder="1">
      <alignment vertical="center"/>
    </xf>
    <xf numFmtId="49" fontId="0" fillId="0" borderId="16" xfId="0" applyNumberFormat="1" applyBorder="1">
      <alignment vertical="center"/>
    </xf>
    <xf numFmtId="49" fontId="20" fillId="0" borderId="0" xfId="0" applyNumberFormat="1" applyFont="1" applyBorder="1" applyAlignment="1">
      <alignment horizontal="centerContinuous" vertical="center"/>
    </xf>
    <xf numFmtId="49" fontId="20" fillId="0" borderId="0" xfId="0" applyNumberFormat="1" applyFont="1" applyBorder="1" applyAlignment="1">
      <alignment vertical="center"/>
    </xf>
    <xf numFmtId="49" fontId="20" fillId="0" borderId="0" xfId="0" applyNumberFormat="1" applyFont="1" applyBorder="1">
      <alignment vertical="center"/>
    </xf>
    <xf numFmtId="49" fontId="20" fillId="0" borderId="0" xfId="0" applyNumberFormat="1" applyFont="1">
      <alignment vertical="center"/>
    </xf>
    <xf numFmtId="49" fontId="0" fillId="0" borderId="12" xfId="0" applyNumberFormat="1" applyBorder="1" applyAlignment="1">
      <alignment vertical="center" wrapText="1"/>
    </xf>
    <xf numFmtId="49" fontId="0" fillId="0" borderId="12" xfId="0" applyNumberFormat="1" applyBorder="1">
      <alignment vertical="center"/>
    </xf>
    <xf numFmtId="49" fontId="0" fillId="0" borderId="11" xfId="0" applyNumberFormat="1" applyBorder="1" applyAlignment="1">
      <alignment vertical="center" wrapText="1"/>
    </xf>
    <xf numFmtId="49" fontId="0" fillId="0" borderId="0" xfId="0" applyNumberForma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vertical="center" wrapText="1"/>
    </xf>
    <xf numFmtId="49" fontId="0" fillId="0" borderId="10" xfId="0" applyNumberFormat="1" applyBorder="1" applyAlignment="1">
      <alignment horizontal="centerContinuous" vertical="center" wrapText="1"/>
    </xf>
    <xf numFmtId="49" fontId="0" fillId="0" borderId="0" xfId="0" applyNumberFormat="1">
      <alignment vertical="center"/>
    </xf>
    <xf numFmtId="49" fontId="0" fillId="0" borderId="24" xfId="0" applyNumberFormat="1" applyBorder="1" applyAlignment="1">
      <alignment vertical="center" wrapText="1"/>
    </xf>
    <xf numFmtId="49" fontId="0" fillId="0" borderId="25" xfId="0" applyNumberFormat="1" applyBorder="1" applyAlignment="1">
      <alignment vertical="center" wrapText="1"/>
    </xf>
    <xf numFmtId="49" fontId="0" fillId="0" borderId="26" xfId="0" applyNumberFormat="1" applyBorder="1" applyAlignment="1">
      <alignment vertical="center" wrapText="1"/>
    </xf>
    <xf numFmtId="49" fontId="0" fillId="0" borderId="27" xfId="0" applyNumberFormat="1" applyBorder="1">
      <alignment vertical="center"/>
    </xf>
    <xf numFmtId="49" fontId="0" fillId="0" borderId="28" xfId="0" applyNumberFormat="1" applyBorder="1">
      <alignment vertical="center"/>
    </xf>
    <xf numFmtId="49" fontId="0" fillId="0" borderId="29" xfId="0" applyNumberFormat="1" applyBorder="1" applyAlignment="1">
      <alignment vertical="center" wrapText="1"/>
    </xf>
    <xf numFmtId="49" fontId="0" fillId="0" borderId="27" xfId="0" applyNumberFormat="1" applyBorder="1" applyAlignment="1">
      <alignment vertical="center" wrapText="1"/>
    </xf>
    <xf numFmtId="49" fontId="0" fillId="0" borderId="28" xfId="0" applyNumberFormat="1" applyBorder="1" applyAlignment="1">
      <alignment vertical="center" wrapText="1"/>
    </xf>
    <xf numFmtId="0" fontId="21" fillId="0" borderId="0" xfId="42">
      <alignment vertical="center"/>
    </xf>
    <xf numFmtId="176" fontId="0" fillId="0" borderId="13" xfId="0" applyNumberFormat="1" applyBorder="1">
      <alignment vertical="center"/>
    </xf>
    <xf numFmtId="176" fontId="0" fillId="0" borderId="14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0" fillId="0" borderId="10" xfId="0" applyNumberFormat="1" applyBorder="1">
      <alignment vertical="center"/>
    </xf>
    <xf numFmtId="177" fontId="0" fillId="0" borderId="10" xfId="0" applyNumberFormat="1" applyBorder="1">
      <alignment vertical="center"/>
    </xf>
    <xf numFmtId="178" fontId="0" fillId="0" borderId="14" xfId="0" applyNumberFormat="1" applyBorder="1">
      <alignment vertical="center"/>
    </xf>
    <xf numFmtId="178" fontId="0" fillId="0" borderId="15" xfId="0" applyNumberFormat="1" applyBorder="1">
      <alignment vertical="center"/>
    </xf>
    <xf numFmtId="178" fontId="0" fillId="0" borderId="10" xfId="0" applyNumberFormat="1" applyBorder="1">
      <alignment vertical="center"/>
    </xf>
    <xf numFmtId="178" fontId="0" fillId="0" borderId="17" xfId="0" applyNumberFormat="1" applyBorder="1">
      <alignment vertical="center"/>
    </xf>
    <xf numFmtId="178" fontId="0" fillId="0" borderId="19" xfId="0" applyNumberFormat="1" applyBorder="1">
      <alignment vertical="center"/>
    </xf>
    <xf numFmtId="178" fontId="0" fillId="0" borderId="20" xfId="0" applyNumberFormat="1" applyBorder="1">
      <alignment vertical="center"/>
    </xf>
    <xf numFmtId="178" fontId="0" fillId="0" borderId="16" xfId="0" applyNumberFormat="1" applyBorder="1">
      <alignment vertical="center"/>
    </xf>
    <xf numFmtId="176" fontId="0" fillId="0" borderId="18" xfId="0" applyNumberFormat="1" applyBorder="1">
      <alignment vertical="center"/>
    </xf>
    <xf numFmtId="176" fontId="0" fillId="0" borderId="19" xfId="0" applyNumberFormat="1" applyBorder="1">
      <alignment vertical="center"/>
    </xf>
    <xf numFmtId="177" fontId="0" fillId="0" borderId="16" xfId="0" applyNumberFormat="1" applyBorder="1">
      <alignment vertical="center"/>
    </xf>
    <xf numFmtId="178" fontId="0" fillId="0" borderId="13" xfId="0" applyNumberFormat="1" applyBorder="1">
      <alignment vertical="center"/>
    </xf>
    <xf numFmtId="178" fontId="0" fillId="0" borderId="18" xfId="0" applyNumberFormat="1" applyBorder="1">
      <alignment vertical="center"/>
    </xf>
    <xf numFmtId="49" fontId="0" fillId="0" borderId="10" xfId="0" applyNumberFormat="1" applyBorder="1" applyAlignment="1">
      <alignment horizontal="left" vertical="center" wrapText="1" indent="1"/>
    </xf>
    <xf numFmtId="49" fontId="0" fillId="0" borderId="11" xfId="0" applyNumberFormat="1" applyBorder="1" applyAlignment="1">
      <alignment horizontal="left" vertical="center" wrapText="1" indent="1"/>
    </xf>
    <xf numFmtId="49" fontId="0" fillId="0" borderId="10" xfId="0" applyNumberFormat="1" applyBorder="1" applyAlignment="1">
      <alignment horizontal="left" vertical="center" wrapText="1" indent="2"/>
    </xf>
    <xf numFmtId="49" fontId="0" fillId="0" borderId="11" xfId="0" applyNumberFormat="1" applyBorder="1" applyAlignment="1">
      <alignment horizontal="left" vertical="center" wrapText="1" indent="2"/>
    </xf>
    <xf numFmtId="0" fontId="0" fillId="0" borderId="11" xfId="0" applyNumberFormat="1" applyBorder="1" applyAlignment="1">
      <alignment vertical="center" wrapText="1"/>
    </xf>
    <xf numFmtId="179" fontId="0" fillId="0" borderId="14" xfId="0" applyNumberFormat="1" applyBorder="1">
      <alignment vertical="center"/>
    </xf>
    <xf numFmtId="179" fontId="0" fillId="0" borderId="15" xfId="0" applyNumberFormat="1" applyBorder="1">
      <alignment vertical="center"/>
    </xf>
    <xf numFmtId="179" fontId="0" fillId="0" borderId="10" xfId="0" applyNumberFormat="1" applyBorder="1">
      <alignment vertical="center"/>
    </xf>
    <xf numFmtId="179" fontId="0" fillId="0" borderId="17" xfId="0" applyNumberFormat="1" applyBorder="1">
      <alignment vertical="center"/>
    </xf>
    <xf numFmtId="179" fontId="0" fillId="0" borderId="19" xfId="0" applyNumberFormat="1" applyBorder="1">
      <alignment vertical="center"/>
    </xf>
    <xf numFmtId="179" fontId="0" fillId="0" borderId="20" xfId="0" applyNumberFormat="1" applyBorder="1">
      <alignment vertical="center"/>
    </xf>
    <xf numFmtId="49" fontId="0" fillId="0" borderId="10" xfId="0" applyNumberFormat="1" applyBorder="1" applyAlignment="1">
      <alignment horizontal="left" vertical="center" wrapText="1" indent="3"/>
    </xf>
    <xf numFmtId="49" fontId="0" fillId="0" borderId="11" xfId="0" applyNumberFormat="1" applyBorder="1" applyAlignment="1">
      <alignment horizontal="left" vertical="center" wrapText="1" indent="3"/>
    </xf>
    <xf numFmtId="176" fontId="0" fillId="0" borderId="15" xfId="0" applyNumberFormat="1" applyBorder="1">
      <alignment vertical="center"/>
    </xf>
    <xf numFmtId="176" fontId="0" fillId="0" borderId="17" xfId="0" applyNumberFormat="1" applyBorder="1">
      <alignment vertical="center"/>
    </xf>
    <xf numFmtId="176" fontId="0" fillId="0" borderId="20" xfId="0" applyNumberFormat="1" applyBorder="1">
      <alignment vertical="center"/>
    </xf>
    <xf numFmtId="180" fontId="0" fillId="0" borderId="16" xfId="0" applyNumberFormat="1" applyBorder="1">
      <alignment vertical="center"/>
    </xf>
    <xf numFmtId="180" fontId="0" fillId="0" borderId="10" xfId="0" applyNumberFormat="1" applyBorder="1">
      <alignment vertical="center"/>
    </xf>
    <xf numFmtId="180" fontId="0" fillId="0" borderId="17" xfId="0" applyNumberFormat="1" applyBorder="1">
      <alignment vertical="center"/>
    </xf>
    <xf numFmtId="180" fontId="0" fillId="0" borderId="18" xfId="0" applyNumberFormat="1" applyBorder="1">
      <alignment vertical="center"/>
    </xf>
    <xf numFmtId="180" fontId="0" fillId="0" borderId="19" xfId="0" applyNumberFormat="1" applyBorder="1">
      <alignment vertical="center"/>
    </xf>
    <xf numFmtId="180" fontId="0" fillId="0" borderId="20" xfId="0" applyNumberFormat="1" applyBorder="1">
      <alignment vertical="center"/>
    </xf>
    <xf numFmtId="49" fontId="19" fillId="0" borderId="0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20" fillId="0" borderId="0" xfId="0" applyNumberFormat="1" applyFont="1" applyBorder="1" applyAlignment="1">
      <alignment horizontal="left" vertical="center"/>
    </xf>
    <xf numFmtId="49" fontId="0" fillId="0" borderId="12" xfId="0" applyNumberFormat="1" applyBorder="1" applyAlignment="1">
      <alignment vertical="center" wrapText="1"/>
    </xf>
    <xf numFmtId="49" fontId="0" fillId="0" borderId="23" xfId="0" applyNumberFormat="1" applyBorder="1" applyAlignment="1">
      <alignment vertical="center" wrapText="1"/>
    </xf>
    <xf numFmtId="49" fontId="0" fillId="0" borderId="0" xfId="0" applyNumberFormat="1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150.statcan.gc.ca/n1/daily-quotidien/250829/dq250829a-eng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tabSelected="1" workbookViewId="0"/>
  </sheetViews>
  <sheetFormatPr defaultRowHeight="14.25" x14ac:dyDescent="0.25"/>
  <cols>
    <col min="1" max="2" width="20.7109375" style="4" customWidth="1"/>
    <col min="3" max="10" width="11.7109375" style="4" customWidth="1"/>
  </cols>
  <sheetData>
    <row r="1" spans="1:10" s="71" customFormat="1" ht="19.5" x14ac:dyDescent="0.25">
      <c r="A1" s="70" t="s">
        <v>117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71" customFormat="1" ht="19.5" x14ac:dyDescent="0.25">
      <c r="A2" s="70" t="s">
        <v>147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19.5" x14ac:dyDescent="0.25">
      <c r="A3" s="1"/>
      <c r="B3" s="2"/>
      <c r="C3" s="2"/>
      <c r="D3" s="2"/>
      <c r="E3" s="2"/>
      <c r="F3" s="2"/>
      <c r="G3" s="2"/>
      <c r="H3" s="2"/>
      <c r="I3" s="2"/>
      <c r="J3" s="2"/>
    </row>
    <row r="4" spans="1:10" ht="42.75" x14ac:dyDescent="0.25">
      <c r="A4" s="22" t="s">
        <v>0</v>
      </c>
      <c r="B4" s="23"/>
      <c r="C4" s="5" t="s">
        <v>129</v>
      </c>
      <c r="D4" s="5" t="s">
        <v>128</v>
      </c>
      <c r="E4" s="5" t="s">
        <v>127</v>
      </c>
      <c r="F4" s="5" t="s">
        <v>126</v>
      </c>
      <c r="G4" s="5" t="s">
        <v>125</v>
      </c>
      <c r="H4" s="5" t="s">
        <v>145</v>
      </c>
      <c r="I4" s="5" t="s">
        <v>125</v>
      </c>
      <c r="J4" s="5" t="s">
        <v>145</v>
      </c>
    </row>
    <row r="5" spans="1:10" ht="42.75" x14ac:dyDescent="0.25">
      <c r="A5" s="24"/>
      <c r="B5" s="6"/>
      <c r="C5" s="5" t="s">
        <v>124</v>
      </c>
      <c r="D5" s="5" t="s">
        <v>124</v>
      </c>
      <c r="E5" s="5" t="s">
        <v>124</v>
      </c>
      <c r="F5" s="5" t="s">
        <v>124</v>
      </c>
      <c r="G5" s="5" t="s">
        <v>124</v>
      </c>
      <c r="H5" s="5" t="s">
        <v>124</v>
      </c>
      <c r="I5" s="5" t="s">
        <v>1</v>
      </c>
      <c r="J5" s="5" t="s">
        <v>1</v>
      </c>
    </row>
    <row r="6" spans="1:10" ht="29.25" thickBot="1" x14ac:dyDescent="0.3">
      <c r="A6" s="25"/>
      <c r="B6" s="26"/>
      <c r="C6" s="6" t="s">
        <v>136</v>
      </c>
      <c r="D6" s="7" t="s">
        <v>136</v>
      </c>
      <c r="E6" s="7" t="s">
        <v>136</v>
      </c>
      <c r="F6" s="7" t="s">
        <v>136</v>
      </c>
      <c r="G6" s="7" t="s">
        <v>136</v>
      </c>
      <c r="H6" s="7" t="s">
        <v>136</v>
      </c>
      <c r="I6" s="8" t="s">
        <v>66</v>
      </c>
      <c r="J6" s="8" t="s">
        <v>66</v>
      </c>
    </row>
    <row r="7" spans="1:10" ht="28.5" x14ac:dyDescent="0.25">
      <c r="A7" s="5" t="s">
        <v>2</v>
      </c>
      <c r="B7" s="16" t="s">
        <v>67</v>
      </c>
      <c r="C7" s="31">
        <v>1.6</v>
      </c>
      <c r="D7" s="32">
        <v>1.8</v>
      </c>
      <c r="E7" s="32">
        <v>1.9</v>
      </c>
      <c r="F7" s="32">
        <v>0.8</v>
      </c>
      <c r="G7" s="32">
        <v>0.8</v>
      </c>
      <c r="H7" s="32">
        <v>0.2</v>
      </c>
      <c r="I7" s="36">
        <v>1607648</v>
      </c>
      <c r="J7" s="37">
        <v>1610296</v>
      </c>
    </row>
    <row r="8" spans="1:10" ht="28.5" x14ac:dyDescent="0.25">
      <c r="A8" s="5" t="s">
        <v>3</v>
      </c>
      <c r="B8" s="16" t="s">
        <v>68</v>
      </c>
      <c r="C8" s="33">
        <v>-4.5</v>
      </c>
      <c r="D8" s="34">
        <v>2.2000000000000002</v>
      </c>
      <c r="E8" s="34">
        <v>-0.4</v>
      </c>
      <c r="F8" s="34">
        <v>3.7</v>
      </c>
      <c r="G8" s="34">
        <v>1.6</v>
      </c>
      <c r="H8" s="34">
        <v>-1.6</v>
      </c>
      <c r="I8" s="38">
        <v>851428</v>
      </c>
      <c r="J8" s="39">
        <v>838008</v>
      </c>
    </row>
    <row r="9" spans="1:10" x14ac:dyDescent="0.25">
      <c r="A9" s="5" t="s">
        <v>4</v>
      </c>
      <c r="B9" s="16" t="s">
        <v>69</v>
      </c>
      <c r="C9" s="33">
        <v>1.4</v>
      </c>
      <c r="D9" s="34">
        <v>2.7</v>
      </c>
      <c r="E9" s="34">
        <v>3</v>
      </c>
      <c r="F9" s="34">
        <v>2.5</v>
      </c>
      <c r="G9" s="34">
        <v>0</v>
      </c>
      <c r="H9" s="34">
        <v>0.7</v>
      </c>
      <c r="I9" s="38">
        <v>397480</v>
      </c>
      <c r="J9" s="39">
        <v>400256</v>
      </c>
    </row>
    <row r="10" spans="1:10" ht="28.5" x14ac:dyDescent="0.25">
      <c r="A10" s="5" t="s">
        <v>5</v>
      </c>
      <c r="B10" s="16" t="s">
        <v>119</v>
      </c>
      <c r="C10" s="33">
        <v>8.9</v>
      </c>
      <c r="D10" s="34">
        <v>-3.4</v>
      </c>
      <c r="E10" s="34">
        <v>1.6</v>
      </c>
      <c r="F10" s="34">
        <v>-10.1</v>
      </c>
      <c r="G10" s="34">
        <v>10.8</v>
      </c>
      <c r="H10" s="34">
        <v>-0.5</v>
      </c>
      <c r="I10" s="38">
        <v>111036</v>
      </c>
      <c r="J10" s="39">
        <v>110444</v>
      </c>
    </row>
    <row r="11" spans="1:10" ht="42.75" x14ac:dyDescent="0.25">
      <c r="A11" s="5" t="s">
        <v>6</v>
      </c>
      <c r="B11" s="16" t="s">
        <v>120</v>
      </c>
      <c r="C11" s="33">
        <v>4.2</v>
      </c>
      <c r="D11" s="34">
        <v>0.3</v>
      </c>
      <c r="E11" s="34">
        <v>-1.1000000000000001</v>
      </c>
      <c r="F11" s="34">
        <v>0.8</v>
      </c>
      <c r="G11" s="34">
        <v>1.5</v>
      </c>
      <c r="H11" s="34">
        <v>-2.2999999999999998</v>
      </c>
      <c r="I11" s="38">
        <v>209332</v>
      </c>
      <c r="J11" s="39">
        <v>204548</v>
      </c>
    </row>
    <row r="12" spans="1:10" ht="42.75" x14ac:dyDescent="0.25">
      <c r="A12" s="5" t="s">
        <v>7</v>
      </c>
      <c r="B12" s="16" t="s">
        <v>115</v>
      </c>
      <c r="C12" s="42">
        <v>-1180</v>
      </c>
      <c r="D12" s="38">
        <v>-1096</v>
      </c>
      <c r="E12" s="38">
        <v>388</v>
      </c>
      <c r="F12" s="38">
        <v>228</v>
      </c>
      <c r="G12" s="38">
        <v>-1068</v>
      </c>
      <c r="H12" s="38">
        <v>944</v>
      </c>
      <c r="I12" s="38">
        <v>-1876</v>
      </c>
      <c r="J12" s="39">
        <v>-932</v>
      </c>
    </row>
    <row r="13" spans="1:10" x14ac:dyDescent="0.25">
      <c r="A13" s="5"/>
      <c r="B13" s="16"/>
      <c r="C13" s="9"/>
      <c r="D13" s="3"/>
      <c r="E13" s="3"/>
      <c r="F13" s="3"/>
      <c r="G13" s="3"/>
      <c r="H13" s="3"/>
      <c r="I13" s="38"/>
      <c r="J13" s="39"/>
    </row>
    <row r="14" spans="1:10" ht="43.5" thickBot="1" x14ac:dyDescent="0.3">
      <c r="A14" s="5" t="s">
        <v>8</v>
      </c>
      <c r="B14" s="16" t="s">
        <v>70</v>
      </c>
      <c r="C14" s="43">
        <v>0.3</v>
      </c>
      <c r="D14" s="44">
        <v>1.7</v>
      </c>
      <c r="E14" s="44">
        <v>1.2</v>
      </c>
      <c r="F14" s="44">
        <v>1.4</v>
      </c>
      <c r="G14" s="44">
        <v>1.2</v>
      </c>
      <c r="H14" s="44">
        <v>-0.4</v>
      </c>
      <c r="I14" s="40">
        <v>3175048</v>
      </c>
      <c r="J14" s="41">
        <v>3162620</v>
      </c>
    </row>
    <row r="16" spans="1:10" x14ac:dyDescent="0.25">
      <c r="A16" s="4" t="s">
        <v>9</v>
      </c>
    </row>
    <row r="17" spans="1:1" x14ac:dyDescent="0.25">
      <c r="A17" s="4" t="s">
        <v>10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6"/>
  <sheetViews>
    <sheetView showGridLines="0" workbookViewId="0"/>
  </sheetViews>
  <sheetFormatPr defaultRowHeight="14.25" x14ac:dyDescent="0.25"/>
  <cols>
    <col min="1" max="2" width="35.7109375" style="4" customWidth="1"/>
    <col min="3" max="10" width="11.7109375" style="4" customWidth="1"/>
    <col min="11" max="16384" width="9.140625" style="4"/>
  </cols>
  <sheetData>
    <row r="1" spans="1:10" s="18" customFormat="1" ht="19.5" x14ac:dyDescent="0.25">
      <c r="A1" s="70" t="s">
        <v>116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8" customFormat="1" ht="19.5" x14ac:dyDescent="0.25">
      <c r="A2" s="70" t="s">
        <v>146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s="13" customFormat="1" ht="19.5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</row>
    <row r="4" spans="1:10" s="19" customFormat="1" ht="42.75" x14ac:dyDescent="0.25">
      <c r="A4" s="22" t="s">
        <v>0</v>
      </c>
      <c r="B4" s="23"/>
      <c r="C4" s="5" t="s">
        <v>129</v>
      </c>
      <c r="D4" s="5" t="s">
        <v>128</v>
      </c>
      <c r="E4" s="5" t="s">
        <v>127</v>
      </c>
      <c r="F4" s="5" t="s">
        <v>126</v>
      </c>
      <c r="G4" s="5" t="s">
        <v>125</v>
      </c>
      <c r="H4" s="5" t="s">
        <v>145</v>
      </c>
      <c r="I4" s="5" t="s">
        <v>125</v>
      </c>
      <c r="J4" s="5" t="s">
        <v>145</v>
      </c>
    </row>
    <row r="5" spans="1:10" s="19" customFormat="1" ht="42.75" x14ac:dyDescent="0.25">
      <c r="A5" s="24"/>
      <c r="B5" s="6"/>
      <c r="C5" s="5" t="s">
        <v>124</v>
      </c>
      <c r="D5" s="5" t="s">
        <v>124</v>
      </c>
      <c r="E5" s="5" t="s">
        <v>124</v>
      </c>
      <c r="F5" s="5" t="s">
        <v>124</v>
      </c>
      <c r="G5" s="5" t="s">
        <v>124</v>
      </c>
      <c r="H5" s="5" t="s">
        <v>124</v>
      </c>
      <c r="I5" s="5" t="s">
        <v>1</v>
      </c>
      <c r="J5" s="5" t="s">
        <v>1</v>
      </c>
    </row>
    <row r="6" spans="1:10" ht="29.25" thickBot="1" x14ac:dyDescent="0.3">
      <c r="A6" s="25"/>
      <c r="B6" s="26"/>
      <c r="C6" s="6" t="s">
        <v>136</v>
      </c>
      <c r="D6" s="7" t="s">
        <v>136</v>
      </c>
      <c r="E6" s="7" t="s">
        <v>136</v>
      </c>
      <c r="F6" s="7" t="s">
        <v>136</v>
      </c>
      <c r="G6" s="7" t="s">
        <v>136</v>
      </c>
      <c r="H6" s="7" t="s">
        <v>136</v>
      </c>
      <c r="I6" s="8" t="s">
        <v>66</v>
      </c>
      <c r="J6" s="8" t="s">
        <v>66</v>
      </c>
    </row>
    <row r="7" spans="1:10" x14ac:dyDescent="0.25">
      <c r="A7" s="5" t="s">
        <v>32</v>
      </c>
      <c r="B7" s="16" t="s">
        <v>71</v>
      </c>
      <c r="C7" s="31">
        <v>1</v>
      </c>
      <c r="D7" s="32">
        <v>0.7</v>
      </c>
      <c r="E7" s="32">
        <v>1.1000000000000001</v>
      </c>
      <c r="F7" s="32">
        <v>1</v>
      </c>
      <c r="G7" s="32">
        <v>0.1</v>
      </c>
      <c r="H7" s="32">
        <v>1.1000000000000001</v>
      </c>
      <c r="I7" s="36">
        <v>1982459</v>
      </c>
      <c r="J7" s="37">
        <v>2004878</v>
      </c>
    </row>
    <row r="8" spans="1:10" ht="28.5" x14ac:dyDescent="0.25">
      <c r="A8" s="48" t="s">
        <v>31</v>
      </c>
      <c r="B8" s="49" t="s">
        <v>72</v>
      </c>
      <c r="C8" s="33">
        <v>0.8</v>
      </c>
      <c r="D8" s="34">
        <v>0.4</v>
      </c>
      <c r="E8" s="34">
        <v>1.1000000000000001</v>
      </c>
      <c r="F8" s="34">
        <v>1.2</v>
      </c>
      <c r="G8" s="34">
        <v>0.1</v>
      </c>
      <c r="H8" s="34">
        <v>1.1000000000000001</v>
      </c>
      <c r="I8" s="38">
        <v>1395671</v>
      </c>
      <c r="J8" s="39">
        <v>1411059</v>
      </c>
    </row>
    <row r="9" spans="1:10" ht="42.75" x14ac:dyDescent="0.25">
      <c r="A9" s="48" t="s">
        <v>130</v>
      </c>
      <c r="B9" s="49" t="s">
        <v>143</v>
      </c>
      <c r="C9" s="33">
        <v>0.4</v>
      </c>
      <c r="D9" s="34">
        <v>0.4</v>
      </c>
      <c r="E9" s="34">
        <v>0.8</v>
      </c>
      <c r="F9" s="34">
        <v>0.5</v>
      </c>
      <c r="G9" s="34">
        <v>0.6</v>
      </c>
      <c r="H9" s="34">
        <v>0.2</v>
      </c>
      <c r="I9" s="38">
        <v>38696</v>
      </c>
      <c r="J9" s="39">
        <v>38788</v>
      </c>
    </row>
    <row r="10" spans="1:10" ht="28.5" x14ac:dyDescent="0.25">
      <c r="A10" s="48" t="s">
        <v>27</v>
      </c>
      <c r="B10" s="49" t="s">
        <v>73</v>
      </c>
      <c r="C10" s="33">
        <v>1.4</v>
      </c>
      <c r="D10" s="34">
        <v>1.4</v>
      </c>
      <c r="E10" s="34">
        <v>1.3</v>
      </c>
      <c r="F10" s="34">
        <v>0.6</v>
      </c>
      <c r="G10" s="34">
        <v>-0.1</v>
      </c>
      <c r="H10" s="34">
        <v>1.3</v>
      </c>
      <c r="I10" s="38">
        <v>547464</v>
      </c>
      <c r="J10" s="39">
        <v>554367</v>
      </c>
    </row>
    <row r="11" spans="1:10" x14ac:dyDescent="0.25">
      <c r="A11" s="5" t="s">
        <v>26</v>
      </c>
      <c r="B11" s="16" t="s">
        <v>74</v>
      </c>
      <c r="C11" s="33">
        <v>0.1</v>
      </c>
      <c r="D11" s="34">
        <v>0.8</v>
      </c>
      <c r="E11" s="34">
        <v>-0.5</v>
      </c>
      <c r="F11" s="34">
        <v>2.2000000000000002</v>
      </c>
      <c r="G11" s="34">
        <v>-1.3</v>
      </c>
      <c r="H11" s="34">
        <v>-0.1</v>
      </c>
      <c r="I11" s="38">
        <v>511943</v>
      </c>
      <c r="J11" s="39">
        <v>511490</v>
      </c>
    </row>
    <row r="12" spans="1:10" ht="28.5" x14ac:dyDescent="0.25">
      <c r="A12" s="48" t="s">
        <v>25</v>
      </c>
      <c r="B12" s="49" t="s">
        <v>75</v>
      </c>
      <c r="C12" s="33">
        <v>-0.5</v>
      </c>
      <c r="D12" s="34">
        <v>0.6</v>
      </c>
      <c r="E12" s="34">
        <v>-0.7</v>
      </c>
      <c r="F12" s="34">
        <v>2.2999999999999998</v>
      </c>
      <c r="G12" s="34">
        <v>-1.2</v>
      </c>
      <c r="H12" s="34">
        <v>-0.6</v>
      </c>
      <c r="I12" s="38">
        <v>413456</v>
      </c>
      <c r="J12" s="39">
        <v>410942</v>
      </c>
    </row>
    <row r="13" spans="1:10" x14ac:dyDescent="0.25">
      <c r="A13" s="50" t="s">
        <v>24</v>
      </c>
      <c r="B13" s="51" t="s">
        <v>76</v>
      </c>
      <c r="C13" s="33">
        <v>-1.1000000000000001</v>
      </c>
      <c r="D13" s="34">
        <v>-2.4</v>
      </c>
      <c r="E13" s="34">
        <v>1.3</v>
      </c>
      <c r="F13" s="34">
        <v>4</v>
      </c>
      <c r="G13" s="34">
        <v>-3.2</v>
      </c>
      <c r="H13" s="34">
        <v>1.5</v>
      </c>
      <c r="I13" s="38">
        <v>154162</v>
      </c>
      <c r="J13" s="39">
        <v>156545</v>
      </c>
    </row>
    <row r="14" spans="1:10" ht="28.5" x14ac:dyDescent="0.25">
      <c r="A14" s="50" t="s">
        <v>23</v>
      </c>
      <c r="B14" s="51" t="s">
        <v>77</v>
      </c>
      <c r="C14" s="33">
        <v>-0.1</v>
      </c>
      <c r="D14" s="34">
        <v>3.6</v>
      </c>
      <c r="E14" s="34">
        <v>-3.1</v>
      </c>
      <c r="F14" s="34">
        <v>1.1000000000000001</v>
      </c>
      <c r="G14" s="34">
        <v>0.3</v>
      </c>
      <c r="H14" s="34">
        <v>-2.6</v>
      </c>
      <c r="I14" s="38">
        <v>204671</v>
      </c>
      <c r="J14" s="39">
        <v>199318</v>
      </c>
    </row>
    <row r="15" spans="1:10" x14ac:dyDescent="0.25">
      <c r="A15" s="50" t="s">
        <v>20</v>
      </c>
      <c r="B15" s="51" t="s">
        <v>78</v>
      </c>
      <c r="C15" s="33">
        <v>0.1</v>
      </c>
      <c r="D15" s="34">
        <v>0.1</v>
      </c>
      <c r="E15" s="34">
        <v>1.6</v>
      </c>
      <c r="F15" s="34">
        <v>1</v>
      </c>
      <c r="G15" s="34">
        <v>-0.4</v>
      </c>
      <c r="H15" s="34">
        <v>-0.1</v>
      </c>
      <c r="I15" s="38">
        <v>60971</v>
      </c>
      <c r="J15" s="39">
        <v>60901</v>
      </c>
    </row>
    <row r="16" spans="1:10" ht="28.5" x14ac:dyDescent="0.25">
      <c r="A16" s="48" t="s">
        <v>19</v>
      </c>
      <c r="B16" s="49" t="s">
        <v>79</v>
      </c>
      <c r="C16" s="33">
        <v>3.4</v>
      </c>
      <c r="D16" s="34">
        <v>1.7</v>
      </c>
      <c r="E16" s="34">
        <v>1</v>
      </c>
      <c r="F16" s="34">
        <v>1.8</v>
      </c>
      <c r="G16" s="34">
        <v>-1.4</v>
      </c>
      <c r="H16" s="34">
        <v>2.1</v>
      </c>
      <c r="I16" s="38">
        <v>96107</v>
      </c>
      <c r="J16" s="39">
        <v>98159</v>
      </c>
    </row>
    <row r="17" spans="1:10" ht="28.5" x14ac:dyDescent="0.25">
      <c r="A17" s="5" t="s">
        <v>37</v>
      </c>
      <c r="B17" s="16" t="s">
        <v>114</v>
      </c>
      <c r="C17" s="42">
        <v>-7230</v>
      </c>
      <c r="D17" s="38">
        <v>7448</v>
      </c>
      <c r="E17" s="38">
        <v>-5244</v>
      </c>
      <c r="F17" s="38">
        <v>-26035</v>
      </c>
      <c r="G17" s="38">
        <v>13915</v>
      </c>
      <c r="H17" s="38">
        <v>18985</v>
      </c>
      <c r="I17" s="38">
        <v>7913</v>
      </c>
      <c r="J17" s="39">
        <v>26898</v>
      </c>
    </row>
    <row r="18" spans="1:10" x14ac:dyDescent="0.25">
      <c r="A18" s="5" t="s">
        <v>17</v>
      </c>
      <c r="B18" s="16" t="s">
        <v>80</v>
      </c>
      <c r="C18" s="33">
        <v>-0.2</v>
      </c>
      <c r="D18" s="34">
        <v>-1.2</v>
      </c>
      <c r="E18" s="34">
        <v>-0.2</v>
      </c>
      <c r="F18" s="34">
        <v>1.7</v>
      </c>
      <c r="G18" s="34">
        <v>1.4</v>
      </c>
      <c r="H18" s="34">
        <v>-7.5</v>
      </c>
      <c r="I18" s="38">
        <v>754705</v>
      </c>
      <c r="J18" s="39">
        <v>698086</v>
      </c>
    </row>
    <row r="19" spans="1:10" x14ac:dyDescent="0.25">
      <c r="A19" s="5" t="s">
        <v>16</v>
      </c>
      <c r="B19" s="16" t="s">
        <v>81</v>
      </c>
      <c r="C19" s="33">
        <v>-0.3</v>
      </c>
      <c r="D19" s="34">
        <v>0</v>
      </c>
      <c r="E19" s="34">
        <v>-0.2</v>
      </c>
      <c r="F19" s="34">
        <v>0.6</v>
      </c>
      <c r="G19" s="34">
        <v>0.9</v>
      </c>
      <c r="H19" s="34">
        <v>-1.3</v>
      </c>
      <c r="I19" s="38">
        <v>804141</v>
      </c>
      <c r="J19" s="39">
        <v>793594</v>
      </c>
    </row>
    <row r="20" spans="1:10" ht="28.5" x14ac:dyDescent="0.25">
      <c r="A20" s="5" t="s">
        <v>7</v>
      </c>
      <c r="B20" s="16" t="s">
        <v>115</v>
      </c>
      <c r="C20" s="42">
        <v>941</v>
      </c>
      <c r="D20" s="38">
        <v>861</v>
      </c>
      <c r="E20" s="38">
        <v>-306</v>
      </c>
      <c r="F20" s="38">
        <v>-188</v>
      </c>
      <c r="G20" s="38">
        <v>822</v>
      </c>
      <c r="H20" s="38">
        <v>-733</v>
      </c>
      <c r="I20" s="38">
        <v>1451</v>
      </c>
      <c r="J20" s="39">
        <v>718</v>
      </c>
    </row>
    <row r="21" spans="1:10" x14ac:dyDescent="0.25">
      <c r="A21" s="5"/>
      <c r="B21" s="16"/>
      <c r="C21" s="33"/>
      <c r="D21" s="34"/>
      <c r="E21" s="34"/>
      <c r="F21" s="34"/>
      <c r="G21" s="34"/>
      <c r="H21" s="34"/>
      <c r="I21" s="38"/>
      <c r="J21" s="39"/>
    </row>
    <row r="22" spans="1:10" ht="28.5" x14ac:dyDescent="0.25">
      <c r="A22" s="5" t="s">
        <v>8</v>
      </c>
      <c r="B22" s="16" t="s">
        <v>70</v>
      </c>
      <c r="C22" s="33">
        <v>0.5</v>
      </c>
      <c r="D22" s="34">
        <v>0.6</v>
      </c>
      <c r="E22" s="34">
        <v>0.6</v>
      </c>
      <c r="F22" s="34">
        <v>0.5</v>
      </c>
      <c r="G22" s="34">
        <v>0.5</v>
      </c>
      <c r="H22" s="34">
        <v>-0.4</v>
      </c>
      <c r="I22" s="38">
        <v>2455138</v>
      </c>
      <c r="J22" s="39">
        <v>2445368</v>
      </c>
    </row>
    <row r="23" spans="1:10" ht="15" thickBot="1" x14ac:dyDescent="0.3">
      <c r="A23" s="5" t="s">
        <v>12</v>
      </c>
      <c r="B23" s="16" t="s">
        <v>82</v>
      </c>
      <c r="C23" s="43">
        <v>0.8</v>
      </c>
      <c r="D23" s="44">
        <v>0.7</v>
      </c>
      <c r="E23" s="44">
        <v>0.8</v>
      </c>
      <c r="F23" s="44">
        <v>1.3</v>
      </c>
      <c r="G23" s="44">
        <v>-0.2</v>
      </c>
      <c r="H23" s="44">
        <v>0.9</v>
      </c>
      <c r="I23" s="40">
        <v>2488291</v>
      </c>
      <c r="J23" s="41">
        <v>2509589</v>
      </c>
    </row>
    <row r="25" spans="1:10" x14ac:dyDescent="0.25">
      <c r="A25" s="4" t="s">
        <v>9</v>
      </c>
    </row>
    <row r="26" spans="1:10" x14ac:dyDescent="0.25">
      <c r="A26" s="4" t="s">
        <v>36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6"/>
  <sheetViews>
    <sheetView showGridLines="0" workbookViewId="0"/>
  </sheetViews>
  <sheetFormatPr defaultRowHeight="14.25" x14ac:dyDescent="0.25"/>
  <cols>
    <col min="1" max="2" width="35.7109375" style="4" customWidth="1"/>
    <col min="3" max="10" width="11.7109375" style="4" customWidth="1"/>
    <col min="11" max="16384" width="9.140625" style="4"/>
  </cols>
  <sheetData>
    <row r="1" spans="1:10" s="18" customFormat="1" ht="19.5" x14ac:dyDescent="0.25">
      <c r="A1" s="70" t="s">
        <v>118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8" customFormat="1" ht="19.5" x14ac:dyDescent="0.25">
      <c r="A2" s="70" t="s">
        <v>148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s="13" customFormat="1" ht="19.5" x14ac:dyDescent="0.25">
      <c r="A3" s="11"/>
      <c r="B3" s="10"/>
      <c r="C3" s="12"/>
      <c r="D3" s="12"/>
      <c r="E3" s="12"/>
      <c r="F3" s="12"/>
      <c r="G3" s="12"/>
      <c r="H3" s="12"/>
      <c r="I3" s="12"/>
      <c r="J3" s="12"/>
    </row>
    <row r="4" spans="1:10" s="19" customFormat="1" ht="42.75" x14ac:dyDescent="0.25">
      <c r="A4" s="22" t="s">
        <v>0</v>
      </c>
      <c r="B4" s="23"/>
      <c r="C4" s="5" t="s">
        <v>129</v>
      </c>
      <c r="D4" s="5" t="s">
        <v>128</v>
      </c>
      <c r="E4" s="5" t="s">
        <v>127</v>
      </c>
      <c r="F4" s="5" t="s">
        <v>126</v>
      </c>
      <c r="G4" s="5" t="s">
        <v>125</v>
      </c>
      <c r="H4" s="5" t="s">
        <v>145</v>
      </c>
      <c r="I4" s="5" t="s">
        <v>125</v>
      </c>
      <c r="J4" s="5" t="s">
        <v>145</v>
      </c>
    </row>
    <row r="5" spans="1:10" s="19" customFormat="1" ht="57" x14ac:dyDescent="0.25">
      <c r="A5" s="24"/>
      <c r="B5" s="6"/>
      <c r="C5" s="5" t="s">
        <v>131</v>
      </c>
      <c r="D5" s="5" t="s">
        <v>131</v>
      </c>
      <c r="E5" s="5" t="s">
        <v>131</v>
      </c>
      <c r="F5" s="5" t="s">
        <v>131</v>
      </c>
      <c r="G5" s="5" t="s">
        <v>131</v>
      </c>
      <c r="H5" s="5" t="s">
        <v>131</v>
      </c>
      <c r="I5" s="5" t="s">
        <v>1</v>
      </c>
      <c r="J5" s="5" t="s">
        <v>1</v>
      </c>
    </row>
    <row r="6" spans="1:10" ht="43.5" thickBot="1" x14ac:dyDescent="0.3">
      <c r="A6" s="25"/>
      <c r="B6" s="26"/>
      <c r="C6" s="6" t="s">
        <v>137</v>
      </c>
      <c r="D6" s="7" t="s">
        <v>137</v>
      </c>
      <c r="E6" s="7" t="s">
        <v>137</v>
      </c>
      <c r="F6" s="7" t="s">
        <v>137</v>
      </c>
      <c r="G6" s="7" t="s">
        <v>137</v>
      </c>
      <c r="H6" s="7" t="s">
        <v>137</v>
      </c>
      <c r="I6" s="8" t="s">
        <v>66</v>
      </c>
      <c r="J6" s="8" t="s">
        <v>66</v>
      </c>
    </row>
    <row r="7" spans="1:10" x14ac:dyDescent="0.25">
      <c r="A7" s="5" t="s">
        <v>32</v>
      </c>
      <c r="B7" s="16" t="str">
        <f>VLOOKUP(A7,'t002-eng'!A:B,2,0)</f>
        <v>최종소비지출</v>
      </c>
      <c r="C7" s="31">
        <v>3.9</v>
      </c>
      <c r="D7" s="32">
        <v>2.7</v>
      </c>
      <c r="E7" s="32">
        <v>4.7</v>
      </c>
      <c r="F7" s="32">
        <v>4.0999999999999996</v>
      </c>
      <c r="G7" s="32">
        <v>0.3</v>
      </c>
      <c r="H7" s="32">
        <v>4.5999999999999996</v>
      </c>
      <c r="I7" s="53">
        <v>1982459</v>
      </c>
      <c r="J7" s="54">
        <v>2004878</v>
      </c>
    </row>
    <row r="8" spans="1:10" ht="28.5" x14ac:dyDescent="0.25">
      <c r="A8" s="48" t="s">
        <v>31</v>
      </c>
      <c r="B8" s="49" t="str">
        <f>VLOOKUP(A8,'t002-eng'!A:B,2,0)</f>
        <v>가계 최종소비지출</v>
      </c>
      <c r="C8" s="33">
        <v>3.2</v>
      </c>
      <c r="D8" s="34">
        <v>1.7</v>
      </c>
      <c r="E8" s="34">
        <v>4.4000000000000004</v>
      </c>
      <c r="F8" s="34">
        <v>4.9000000000000004</v>
      </c>
      <c r="G8" s="34">
        <v>0.5</v>
      </c>
      <c r="H8" s="34">
        <v>4.5</v>
      </c>
      <c r="I8" s="55">
        <v>1395671</v>
      </c>
      <c r="J8" s="56">
        <v>1411059</v>
      </c>
    </row>
    <row r="9" spans="1:10" ht="42.75" x14ac:dyDescent="0.25">
      <c r="A9" s="48" t="s">
        <v>130</v>
      </c>
      <c r="B9" s="49" t="str">
        <f>VLOOKUP(A9,'t002-eng'!A:B,2,0)</f>
        <v>가계에 봉사하는 비영리단체 최종소비지출</v>
      </c>
      <c r="C9" s="33">
        <v>1.5</v>
      </c>
      <c r="D9" s="34">
        <v>1.5</v>
      </c>
      <c r="E9" s="34">
        <v>3.2</v>
      </c>
      <c r="F9" s="34">
        <v>2.1</v>
      </c>
      <c r="G9" s="34">
        <v>2.4</v>
      </c>
      <c r="H9" s="34">
        <v>1</v>
      </c>
      <c r="I9" s="55">
        <v>38696</v>
      </c>
      <c r="J9" s="56">
        <v>38788</v>
      </c>
    </row>
    <row r="10" spans="1:10" ht="28.5" x14ac:dyDescent="0.25">
      <c r="A10" s="48" t="s">
        <v>27</v>
      </c>
      <c r="B10" s="49" t="str">
        <f>VLOOKUP(A10,'t002-eng'!A:B,2,0)</f>
        <v>정부 최종소비지출</v>
      </c>
      <c r="C10" s="33">
        <v>5.9</v>
      </c>
      <c r="D10" s="34">
        <v>5.6</v>
      </c>
      <c r="E10" s="34">
        <v>5.5</v>
      </c>
      <c r="F10" s="34">
        <v>2.4</v>
      </c>
      <c r="G10" s="34">
        <v>-0.4</v>
      </c>
      <c r="H10" s="34">
        <v>5.0999999999999996</v>
      </c>
      <c r="I10" s="55">
        <v>547464</v>
      </c>
      <c r="J10" s="56">
        <v>554367</v>
      </c>
    </row>
    <row r="11" spans="1:10" x14ac:dyDescent="0.25">
      <c r="A11" s="5" t="s">
        <v>26</v>
      </c>
      <c r="B11" s="16" t="str">
        <f>VLOOKUP(A11,'t002-eng'!A:B,2,0)</f>
        <v>총고정자본형성</v>
      </c>
      <c r="C11" s="33">
        <v>0.6</v>
      </c>
      <c r="D11" s="34">
        <v>3.3</v>
      </c>
      <c r="E11" s="34">
        <v>-1.8</v>
      </c>
      <c r="F11" s="34">
        <v>9</v>
      </c>
      <c r="G11" s="34">
        <v>-5</v>
      </c>
      <c r="H11" s="34">
        <v>-0.4</v>
      </c>
      <c r="I11" s="55">
        <v>511943</v>
      </c>
      <c r="J11" s="56">
        <v>511490</v>
      </c>
    </row>
    <row r="12" spans="1:10" ht="28.5" x14ac:dyDescent="0.25">
      <c r="A12" s="48" t="s">
        <v>25</v>
      </c>
      <c r="B12" s="49" t="str">
        <f>VLOOKUP(A12,'t002-eng'!A:B,2,0)</f>
        <v>기업 총고정자본형성</v>
      </c>
      <c r="C12" s="33">
        <v>-2.1</v>
      </c>
      <c r="D12" s="34">
        <v>2.6</v>
      </c>
      <c r="E12" s="34">
        <v>-2.9</v>
      </c>
      <c r="F12" s="34">
        <v>9.4</v>
      </c>
      <c r="G12" s="34">
        <v>-4.9000000000000004</v>
      </c>
      <c r="H12" s="34">
        <v>-2.4</v>
      </c>
      <c r="I12" s="55">
        <v>413456</v>
      </c>
      <c r="J12" s="56">
        <v>410942</v>
      </c>
    </row>
    <row r="13" spans="1:10" x14ac:dyDescent="0.25">
      <c r="A13" s="50" t="s">
        <v>24</v>
      </c>
      <c r="B13" s="51" t="str">
        <f>VLOOKUP(A13,'t002-eng'!A:B,2,0)</f>
        <v>주거용 구조물</v>
      </c>
      <c r="C13" s="33">
        <v>-4.5</v>
      </c>
      <c r="D13" s="34">
        <v>-9.4</v>
      </c>
      <c r="E13" s="34">
        <v>5.4</v>
      </c>
      <c r="F13" s="34">
        <v>16.8</v>
      </c>
      <c r="G13" s="34">
        <v>-12.2</v>
      </c>
      <c r="H13" s="34">
        <v>6.3</v>
      </c>
      <c r="I13" s="55">
        <v>154162</v>
      </c>
      <c r="J13" s="56">
        <v>156545</v>
      </c>
    </row>
    <row r="14" spans="1:10" ht="28.5" x14ac:dyDescent="0.25">
      <c r="A14" s="50" t="s">
        <v>23</v>
      </c>
      <c r="B14" s="51" t="str">
        <f>VLOOKUP(A14,'t002-eng'!A:B,2,0)</f>
        <v>비주거용 구조물, 기계 및 장비</v>
      </c>
      <c r="C14" s="33">
        <v>-0.6</v>
      </c>
      <c r="D14" s="34">
        <v>15</v>
      </c>
      <c r="E14" s="34">
        <v>-11.9</v>
      </c>
      <c r="F14" s="34">
        <v>4.7</v>
      </c>
      <c r="G14" s="34">
        <v>1.1000000000000001</v>
      </c>
      <c r="H14" s="34">
        <v>-10.1</v>
      </c>
      <c r="I14" s="55">
        <v>204671</v>
      </c>
      <c r="J14" s="56">
        <v>199318</v>
      </c>
    </row>
    <row r="15" spans="1:10" x14ac:dyDescent="0.25">
      <c r="A15" s="50" t="s">
        <v>20</v>
      </c>
      <c r="B15" s="51" t="str">
        <f>VLOOKUP(A15,'t002-eng'!A:B,2,0)</f>
        <v>지식재산 제품</v>
      </c>
      <c r="C15" s="33">
        <v>0.6</v>
      </c>
      <c r="D15" s="34">
        <v>0.3</v>
      </c>
      <c r="E15" s="34">
        <v>6.4</v>
      </c>
      <c r="F15" s="34">
        <v>4.0999999999999996</v>
      </c>
      <c r="G15" s="34">
        <v>-1.4</v>
      </c>
      <c r="H15" s="34">
        <v>-0.5</v>
      </c>
      <c r="I15" s="55">
        <v>60971</v>
      </c>
      <c r="J15" s="56">
        <v>60901</v>
      </c>
    </row>
    <row r="16" spans="1:10" ht="28.5" x14ac:dyDescent="0.25">
      <c r="A16" s="48" t="s">
        <v>19</v>
      </c>
      <c r="B16" s="49" t="str">
        <f>VLOOKUP(A16,'t002-eng'!A:B,2,0)</f>
        <v>일반정부 총고정자본형성</v>
      </c>
      <c r="C16" s="33">
        <v>14.2</v>
      </c>
      <c r="D16" s="34">
        <v>6.8</v>
      </c>
      <c r="E16" s="34">
        <v>4</v>
      </c>
      <c r="F16" s="34">
        <v>7.3</v>
      </c>
      <c r="G16" s="34">
        <v>-5.6</v>
      </c>
      <c r="H16" s="34">
        <v>8.8000000000000007</v>
      </c>
      <c r="I16" s="55">
        <v>96107</v>
      </c>
      <c r="J16" s="56">
        <v>98159</v>
      </c>
    </row>
    <row r="17" spans="1:10" ht="28.5" x14ac:dyDescent="0.25">
      <c r="A17" s="5" t="s">
        <v>37</v>
      </c>
      <c r="B17" s="16" t="str">
        <f>VLOOKUP(A17,'t002-eng'!A:B,2,0)</f>
        <v>재고 투자, 백만 달러</v>
      </c>
      <c r="C17" s="42">
        <v>-7230</v>
      </c>
      <c r="D17" s="38">
        <v>7448</v>
      </c>
      <c r="E17" s="38">
        <v>-5244</v>
      </c>
      <c r="F17" s="38">
        <v>-26035</v>
      </c>
      <c r="G17" s="38">
        <v>13915</v>
      </c>
      <c r="H17" s="38">
        <v>18985</v>
      </c>
      <c r="I17" s="55">
        <v>7913</v>
      </c>
      <c r="J17" s="56">
        <v>26898</v>
      </c>
    </row>
    <row r="18" spans="1:10" x14ac:dyDescent="0.25">
      <c r="A18" s="5" t="s">
        <v>17</v>
      </c>
      <c r="B18" s="16" t="str">
        <f>VLOOKUP(A18,'t002-eng'!A:B,2,0)</f>
        <v>상품 및 서비스 수출</v>
      </c>
      <c r="C18" s="33">
        <v>-0.7</v>
      </c>
      <c r="D18" s="34">
        <v>-4.8</v>
      </c>
      <c r="E18" s="34">
        <v>-0.6</v>
      </c>
      <c r="F18" s="34">
        <v>7.1</v>
      </c>
      <c r="G18" s="34">
        <v>5.8</v>
      </c>
      <c r="H18" s="34">
        <v>-26.8</v>
      </c>
      <c r="I18" s="55">
        <v>754705</v>
      </c>
      <c r="J18" s="56">
        <v>698086</v>
      </c>
    </row>
    <row r="19" spans="1:10" x14ac:dyDescent="0.25">
      <c r="A19" s="5" t="s">
        <v>16</v>
      </c>
      <c r="B19" s="16" t="str">
        <f>VLOOKUP(A19,'t002-eng'!A:B,2,0)</f>
        <v>차감: 상품 및 서비스 수입</v>
      </c>
      <c r="C19" s="33">
        <v>-1.1000000000000001</v>
      </c>
      <c r="D19" s="34">
        <v>0</v>
      </c>
      <c r="E19" s="34">
        <v>-1</v>
      </c>
      <c r="F19" s="34">
        <v>2.5</v>
      </c>
      <c r="G19" s="34">
        <v>3.6</v>
      </c>
      <c r="H19" s="34">
        <v>-5.0999999999999996</v>
      </c>
      <c r="I19" s="55">
        <v>804141</v>
      </c>
      <c r="J19" s="56">
        <v>793594</v>
      </c>
    </row>
    <row r="20" spans="1:10" ht="28.5" x14ac:dyDescent="0.25">
      <c r="A20" s="5" t="s">
        <v>7</v>
      </c>
      <c r="B20" s="16" t="str">
        <f>VLOOKUP(A20,'t002-eng'!A:B,2,0)</f>
        <v>통계적 불일치, 백만 달러</v>
      </c>
      <c r="C20" s="42">
        <v>941</v>
      </c>
      <c r="D20" s="38">
        <v>861</v>
      </c>
      <c r="E20" s="38">
        <v>-306</v>
      </c>
      <c r="F20" s="38">
        <v>-188</v>
      </c>
      <c r="G20" s="38">
        <v>822</v>
      </c>
      <c r="H20" s="38">
        <v>-733</v>
      </c>
      <c r="I20" s="55">
        <v>1451</v>
      </c>
      <c r="J20" s="56">
        <v>718</v>
      </c>
    </row>
    <row r="21" spans="1:10" x14ac:dyDescent="0.25">
      <c r="A21" s="5"/>
      <c r="B21" s="52"/>
      <c r="C21" s="45"/>
      <c r="D21" s="35"/>
      <c r="E21" s="35"/>
      <c r="F21" s="35"/>
      <c r="G21" s="35"/>
      <c r="H21" s="35"/>
      <c r="I21" s="55"/>
      <c r="J21" s="56"/>
    </row>
    <row r="22" spans="1:10" ht="28.5" x14ac:dyDescent="0.25">
      <c r="A22" s="5" t="s">
        <v>8</v>
      </c>
      <c r="B22" s="52" t="str">
        <f>VLOOKUP(A22,'t002-eng'!A:B,2,0)</f>
        <v>시장가격 국내총생산</v>
      </c>
      <c r="C22" s="33">
        <v>2.1</v>
      </c>
      <c r="D22" s="34">
        <v>2.5</v>
      </c>
      <c r="E22" s="34">
        <v>2.4</v>
      </c>
      <c r="F22" s="34">
        <v>2.1</v>
      </c>
      <c r="G22" s="34">
        <v>2</v>
      </c>
      <c r="H22" s="34">
        <v>-1.6</v>
      </c>
      <c r="I22" s="55">
        <v>2455138</v>
      </c>
      <c r="J22" s="56">
        <v>2445368</v>
      </c>
    </row>
    <row r="23" spans="1:10" ht="15" thickBot="1" x14ac:dyDescent="0.3">
      <c r="A23" s="5" t="s">
        <v>12</v>
      </c>
      <c r="B23" s="52" t="str">
        <f>VLOOKUP(A23,'t002-eng'!A:B,2,0)</f>
        <v>최종국내수요</v>
      </c>
      <c r="C23" s="43">
        <v>3.2</v>
      </c>
      <c r="D23" s="44">
        <v>2.9</v>
      </c>
      <c r="E23" s="44">
        <v>3.2</v>
      </c>
      <c r="F23" s="44">
        <v>5.2</v>
      </c>
      <c r="G23" s="44">
        <v>-0.9</v>
      </c>
      <c r="H23" s="44">
        <v>3.5</v>
      </c>
      <c r="I23" s="57">
        <v>2488291</v>
      </c>
      <c r="J23" s="58">
        <v>2509589</v>
      </c>
    </row>
    <row r="25" spans="1:10" x14ac:dyDescent="0.25">
      <c r="A25" s="4" t="s">
        <v>9</v>
      </c>
    </row>
    <row r="26" spans="1:10" x14ac:dyDescent="0.25">
      <c r="A26" s="4" t="s">
        <v>36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0"/>
  <sheetViews>
    <sheetView showGridLines="0" workbookViewId="0"/>
  </sheetViews>
  <sheetFormatPr defaultRowHeight="14.25" x14ac:dyDescent="0.25"/>
  <cols>
    <col min="1" max="2" width="35.7109375" style="4" customWidth="1"/>
    <col min="3" max="7" width="15.7109375" style="4" customWidth="1"/>
  </cols>
  <sheetData>
    <row r="1" spans="1:7" s="71" customFormat="1" ht="19.5" x14ac:dyDescent="0.25">
      <c r="A1" s="70" t="s">
        <v>35</v>
      </c>
      <c r="B1" s="17"/>
      <c r="C1" s="17"/>
      <c r="D1" s="17"/>
      <c r="E1" s="17"/>
      <c r="F1" s="17"/>
      <c r="G1" s="17"/>
    </row>
    <row r="2" spans="1:7" s="71" customFormat="1" ht="19.5" x14ac:dyDescent="0.25">
      <c r="A2" s="70" t="s">
        <v>149</v>
      </c>
      <c r="B2" s="17"/>
      <c r="C2" s="17"/>
      <c r="D2" s="17"/>
      <c r="E2" s="17"/>
      <c r="F2" s="17"/>
      <c r="G2" s="17"/>
    </row>
    <row r="3" spans="1:7" ht="19.5" x14ac:dyDescent="0.25">
      <c r="A3" s="11"/>
      <c r="B3" s="10"/>
      <c r="C3" s="12"/>
      <c r="D3" s="12"/>
      <c r="E3" s="12"/>
      <c r="F3" s="12"/>
      <c r="G3" s="12"/>
    </row>
    <row r="4" spans="1:7" x14ac:dyDescent="0.25">
      <c r="A4" s="22"/>
      <c r="B4" s="23"/>
      <c r="C4" s="5" t="s">
        <v>0</v>
      </c>
      <c r="D4" s="5" t="s">
        <v>0</v>
      </c>
      <c r="E4" s="20" t="s">
        <v>145</v>
      </c>
      <c r="F4" s="20"/>
      <c r="G4" s="20"/>
    </row>
    <row r="5" spans="1:7" ht="85.5" x14ac:dyDescent="0.25">
      <c r="A5" s="24" t="s">
        <v>0</v>
      </c>
      <c r="B5" s="6"/>
      <c r="C5" s="14" t="s">
        <v>125</v>
      </c>
      <c r="D5" s="14" t="s">
        <v>145</v>
      </c>
      <c r="E5" s="5" t="s">
        <v>132</v>
      </c>
      <c r="F5" s="5" t="s">
        <v>133</v>
      </c>
      <c r="G5" s="5" t="s">
        <v>134</v>
      </c>
    </row>
    <row r="6" spans="1:7" ht="42.75" x14ac:dyDescent="0.25">
      <c r="A6" s="24"/>
      <c r="B6" s="6"/>
      <c r="C6" s="5" t="s">
        <v>34</v>
      </c>
      <c r="D6" s="5" t="s">
        <v>34</v>
      </c>
      <c r="E6" s="5" t="s">
        <v>33</v>
      </c>
      <c r="F6" s="5" t="s">
        <v>33</v>
      </c>
      <c r="G6" s="5" t="s">
        <v>33</v>
      </c>
    </row>
    <row r="7" spans="1:7" ht="42.75" x14ac:dyDescent="0.25">
      <c r="A7" s="24"/>
      <c r="B7" s="6"/>
      <c r="C7" s="73" t="s">
        <v>87</v>
      </c>
      <c r="D7" s="73" t="s">
        <v>87</v>
      </c>
      <c r="E7" s="5" t="s">
        <v>84</v>
      </c>
      <c r="F7" s="5" t="s">
        <v>142</v>
      </c>
      <c r="G7" s="5" t="s">
        <v>85</v>
      </c>
    </row>
    <row r="8" spans="1:7" ht="15" thickBot="1" x14ac:dyDescent="0.3">
      <c r="A8" s="28"/>
      <c r="B8" s="29"/>
      <c r="C8" s="74"/>
      <c r="D8" s="74"/>
      <c r="E8" s="14" t="s">
        <v>86</v>
      </c>
      <c r="F8" s="14" t="s">
        <v>86</v>
      </c>
      <c r="G8" s="14" t="s">
        <v>86</v>
      </c>
    </row>
    <row r="9" spans="1:7" x14ac:dyDescent="0.25">
      <c r="A9" s="5" t="s">
        <v>32</v>
      </c>
      <c r="B9" s="16" t="s">
        <v>71</v>
      </c>
      <c r="C9" s="46">
        <v>1982459</v>
      </c>
      <c r="D9" s="36">
        <v>2004878</v>
      </c>
      <c r="E9" s="32">
        <v>0.874</v>
      </c>
      <c r="F9" s="32">
        <v>0.17699999999999999</v>
      </c>
      <c r="G9" s="61">
        <v>3.4790000000000001</v>
      </c>
    </row>
    <row r="10" spans="1:7" ht="28.5" x14ac:dyDescent="0.25">
      <c r="A10" s="48" t="s">
        <v>31</v>
      </c>
      <c r="B10" s="49" t="s">
        <v>72</v>
      </c>
      <c r="C10" s="42">
        <v>1395671</v>
      </c>
      <c r="D10" s="38">
        <v>1411059</v>
      </c>
      <c r="E10" s="34">
        <v>0.59499999999999997</v>
      </c>
      <c r="F10" s="34">
        <v>6.9000000000000006E-2</v>
      </c>
      <c r="G10" s="62">
        <v>2.3660000000000001</v>
      </c>
    </row>
    <row r="11" spans="1:7" x14ac:dyDescent="0.25">
      <c r="A11" s="50" t="s">
        <v>15</v>
      </c>
      <c r="B11" s="51" t="s">
        <v>88</v>
      </c>
      <c r="C11" s="42">
        <v>606481</v>
      </c>
      <c r="D11" s="38">
        <v>613439</v>
      </c>
      <c r="E11" s="34">
        <v>0.26800000000000002</v>
      </c>
      <c r="F11" s="34">
        <v>-0.245</v>
      </c>
      <c r="G11" s="62">
        <v>1.0660000000000001</v>
      </c>
    </row>
    <row r="12" spans="1:7" x14ac:dyDescent="0.25">
      <c r="A12" s="59" t="s">
        <v>30</v>
      </c>
      <c r="B12" s="60" t="s">
        <v>89</v>
      </c>
      <c r="C12" s="42">
        <v>184389</v>
      </c>
      <c r="D12" s="38">
        <v>189009</v>
      </c>
      <c r="E12" s="34">
        <v>0.17699999999999999</v>
      </c>
      <c r="F12" s="34">
        <v>1.7999999999999999E-2</v>
      </c>
      <c r="G12" s="62">
        <v>0.70399999999999996</v>
      </c>
    </row>
    <row r="13" spans="1:7" x14ac:dyDescent="0.25">
      <c r="A13" s="59" t="s">
        <v>29</v>
      </c>
      <c r="B13" s="60" t="s">
        <v>90</v>
      </c>
      <c r="C13" s="42">
        <v>109525</v>
      </c>
      <c r="D13" s="38">
        <v>110711</v>
      </c>
      <c r="E13" s="34">
        <v>3.9E-2</v>
      </c>
      <c r="F13" s="34">
        <v>2.1999999999999999E-2</v>
      </c>
      <c r="G13" s="62">
        <v>0.155</v>
      </c>
    </row>
    <row r="14" spans="1:7" x14ac:dyDescent="0.25">
      <c r="A14" s="59" t="s">
        <v>28</v>
      </c>
      <c r="B14" s="60" t="s">
        <v>91</v>
      </c>
      <c r="C14" s="42">
        <v>314116</v>
      </c>
      <c r="D14" s="38">
        <v>315410</v>
      </c>
      <c r="E14" s="34">
        <v>5.1999999999999998E-2</v>
      </c>
      <c r="F14" s="34">
        <v>-0.28399999999999997</v>
      </c>
      <c r="G14" s="62">
        <v>0.20699999999999999</v>
      </c>
    </row>
    <row r="15" spans="1:7" x14ac:dyDescent="0.25">
      <c r="A15" s="50" t="s">
        <v>14</v>
      </c>
      <c r="B15" s="51" t="s">
        <v>92</v>
      </c>
      <c r="C15" s="42">
        <v>791536</v>
      </c>
      <c r="D15" s="38">
        <v>799993</v>
      </c>
      <c r="E15" s="34">
        <v>0.32700000000000001</v>
      </c>
      <c r="F15" s="34">
        <v>0.314</v>
      </c>
      <c r="G15" s="62">
        <v>1.3</v>
      </c>
    </row>
    <row r="16" spans="1:7" ht="42.75" x14ac:dyDescent="0.25">
      <c r="A16" s="48" t="s">
        <v>130</v>
      </c>
      <c r="B16" s="49" t="s">
        <v>83</v>
      </c>
      <c r="C16" s="42">
        <v>38696</v>
      </c>
      <c r="D16" s="38">
        <v>38788</v>
      </c>
      <c r="E16" s="34">
        <v>4.0000000000000001E-3</v>
      </c>
      <c r="F16" s="34">
        <v>7.0000000000000001E-3</v>
      </c>
      <c r="G16" s="62">
        <v>1.6E-2</v>
      </c>
    </row>
    <row r="17" spans="1:7" ht="28.5" x14ac:dyDescent="0.25">
      <c r="A17" s="48" t="s">
        <v>27</v>
      </c>
      <c r="B17" s="49" t="s">
        <v>73</v>
      </c>
      <c r="C17" s="42">
        <v>547464</v>
      </c>
      <c r="D17" s="38">
        <v>554367</v>
      </c>
      <c r="E17" s="34">
        <v>0.27600000000000002</v>
      </c>
      <c r="F17" s="34">
        <v>0.10100000000000001</v>
      </c>
      <c r="G17" s="62">
        <v>1.097</v>
      </c>
    </row>
    <row r="18" spans="1:7" x14ac:dyDescent="0.25">
      <c r="A18" s="5" t="s">
        <v>26</v>
      </c>
      <c r="B18" s="16" t="s">
        <v>74</v>
      </c>
      <c r="C18" s="42">
        <v>511943</v>
      </c>
      <c r="D18" s="38">
        <v>511490</v>
      </c>
      <c r="E18" s="34">
        <v>-0.02</v>
      </c>
      <c r="F18" s="34">
        <v>9.6000000000000002E-2</v>
      </c>
      <c r="G18" s="62">
        <v>-7.5999999999999998E-2</v>
      </c>
    </row>
    <row r="19" spans="1:7" ht="28.5" x14ac:dyDescent="0.25">
      <c r="A19" s="48" t="s">
        <v>25</v>
      </c>
      <c r="B19" s="49" t="s">
        <v>75</v>
      </c>
      <c r="C19" s="42">
        <v>413456</v>
      </c>
      <c r="D19" s="38">
        <v>410942</v>
      </c>
      <c r="E19" s="34">
        <v>-0.112</v>
      </c>
      <c r="F19" s="34">
        <v>9.2999999999999999E-2</v>
      </c>
      <c r="G19" s="62">
        <v>-0.44600000000000001</v>
      </c>
    </row>
    <row r="20" spans="1:7" x14ac:dyDescent="0.25">
      <c r="A20" s="50" t="s">
        <v>24</v>
      </c>
      <c r="B20" s="51" t="s">
        <v>76</v>
      </c>
      <c r="C20" s="42">
        <v>154162</v>
      </c>
      <c r="D20" s="38">
        <v>156545</v>
      </c>
      <c r="E20" s="34">
        <v>0.115</v>
      </c>
      <c r="F20" s="34">
        <v>1.0999999999999999E-2</v>
      </c>
      <c r="G20" s="62">
        <v>0.45700000000000002</v>
      </c>
    </row>
    <row r="21" spans="1:7" ht="28.5" x14ac:dyDescent="0.25">
      <c r="A21" s="50" t="s">
        <v>23</v>
      </c>
      <c r="B21" s="51" t="s">
        <v>77</v>
      </c>
      <c r="C21" s="42">
        <v>204671</v>
      </c>
      <c r="D21" s="38">
        <v>199318</v>
      </c>
      <c r="E21" s="34">
        <v>-0.224</v>
      </c>
      <c r="F21" s="34">
        <v>8.7999999999999995E-2</v>
      </c>
      <c r="G21" s="62">
        <v>-0.89100000000000001</v>
      </c>
    </row>
    <row r="22" spans="1:7" x14ac:dyDescent="0.25">
      <c r="A22" s="59" t="s">
        <v>22</v>
      </c>
      <c r="B22" s="60" t="s">
        <v>93</v>
      </c>
      <c r="C22" s="42">
        <v>124585</v>
      </c>
      <c r="D22" s="38">
        <v>126501</v>
      </c>
      <c r="E22" s="34">
        <v>8.2000000000000003E-2</v>
      </c>
      <c r="F22" s="34">
        <v>0.126</v>
      </c>
      <c r="G22" s="62">
        <v>0.32600000000000001</v>
      </c>
    </row>
    <row r="23" spans="1:7" x14ac:dyDescent="0.25">
      <c r="A23" s="59" t="s">
        <v>21</v>
      </c>
      <c r="B23" s="60" t="s">
        <v>94</v>
      </c>
      <c r="C23" s="42">
        <v>79583</v>
      </c>
      <c r="D23" s="38">
        <v>72098</v>
      </c>
      <c r="E23" s="34">
        <v>-0.30599999999999999</v>
      </c>
      <c r="F23" s="34">
        <v>-3.7999999999999999E-2</v>
      </c>
      <c r="G23" s="62">
        <v>-1.2170000000000001</v>
      </c>
    </row>
    <row r="24" spans="1:7" x14ac:dyDescent="0.25">
      <c r="A24" s="50" t="s">
        <v>20</v>
      </c>
      <c r="B24" s="51" t="s">
        <v>78</v>
      </c>
      <c r="C24" s="42">
        <v>60971</v>
      </c>
      <c r="D24" s="38">
        <v>60901</v>
      </c>
      <c r="E24" s="34">
        <v>-3.0000000000000001E-3</v>
      </c>
      <c r="F24" s="34">
        <v>-6.0000000000000001E-3</v>
      </c>
      <c r="G24" s="62">
        <v>-1.2E-2</v>
      </c>
    </row>
    <row r="25" spans="1:7" ht="42.75" x14ac:dyDescent="0.25">
      <c r="A25" s="48" t="s">
        <v>135</v>
      </c>
      <c r="B25" s="49" t="s">
        <v>97</v>
      </c>
      <c r="C25" s="42">
        <v>3085</v>
      </c>
      <c r="D25" s="38">
        <v>3271</v>
      </c>
      <c r="E25" s="34">
        <v>8.0000000000000002E-3</v>
      </c>
      <c r="F25" s="34">
        <v>-1E-3</v>
      </c>
      <c r="G25" s="62">
        <v>3.2000000000000001E-2</v>
      </c>
    </row>
    <row r="26" spans="1:7" ht="28.5" x14ac:dyDescent="0.25">
      <c r="A26" s="48" t="s">
        <v>19</v>
      </c>
      <c r="B26" s="49" t="s">
        <v>79</v>
      </c>
      <c r="C26" s="42">
        <v>96107</v>
      </c>
      <c r="D26" s="38">
        <v>98159</v>
      </c>
      <c r="E26" s="34">
        <v>8.5000000000000006E-2</v>
      </c>
      <c r="F26" s="34">
        <v>4.0000000000000001E-3</v>
      </c>
      <c r="G26" s="62">
        <v>0.33800000000000002</v>
      </c>
    </row>
    <row r="27" spans="1:7" x14ac:dyDescent="0.25">
      <c r="A27" s="5" t="s">
        <v>18</v>
      </c>
      <c r="B27" s="16" t="s">
        <v>95</v>
      </c>
      <c r="C27" s="42">
        <v>7913</v>
      </c>
      <c r="D27" s="38">
        <v>26898</v>
      </c>
      <c r="E27" s="34">
        <v>0.80600000000000005</v>
      </c>
      <c r="F27" s="34">
        <v>5.8000000000000003E-2</v>
      </c>
      <c r="G27" s="62">
        <v>3.2050000000000001</v>
      </c>
    </row>
    <row r="28" spans="1:7" x14ac:dyDescent="0.25">
      <c r="A28" s="5" t="s">
        <v>17</v>
      </c>
      <c r="B28" s="16" t="s">
        <v>80</v>
      </c>
      <c r="C28" s="42">
        <v>754705</v>
      </c>
      <c r="D28" s="38">
        <v>698086</v>
      </c>
      <c r="E28" s="34">
        <v>-2.4620000000000002</v>
      </c>
      <c r="F28" s="34">
        <v>-1.079</v>
      </c>
      <c r="G28" s="62">
        <v>-9.7899999999999991</v>
      </c>
    </row>
    <row r="29" spans="1:7" x14ac:dyDescent="0.25">
      <c r="A29" s="48" t="s">
        <v>15</v>
      </c>
      <c r="B29" s="49" t="s">
        <v>88</v>
      </c>
      <c r="C29" s="42">
        <v>587798</v>
      </c>
      <c r="D29" s="38">
        <v>533997</v>
      </c>
      <c r="E29" s="34">
        <v>-2.3660000000000001</v>
      </c>
      <c r="F29" s="34">
        <v>-1.0940000000000001</v>
      </c>
      <c r="G29" s="62">
        <v>-9.4079999999999995</v>
      </c>
    </row>
    <row r="30" spans="1:7" x14ac:dyDescent="0.25">
      <c r="A30" s="48" t="s">
        <v>14</v>
      </c>
      <c r="B30" s="49" t="s">
        <v>92</v>
      </c>
      <c r="C30" s="42">
        <v>170542</v>
      </c>
      <c r="D30" s="38">
        <v>168183</v>
      </c>
      <c r="E30" s="34">
        <v>-9.6000000000000002E-2</v>
      </c>
      <c r="F30" s="34">
        <v>1.4999999999999999E-2</v>
      </c>
      <c r="G30" s="62">
        <v>-0.38200000000000001</v>
      </c>
    </row>
    <row r="31" spans="1:7" x14ac:dyDescent="0.25">
      <c r="A31" s="5" t="s">
        <v>16</v>
      </c>
      <c r="B31" s="16" t="s">
        <v>81</v>
      </c>
      <c r="C31" s="42">
        <v>804141</v>
      </c>
      <c r="D31" s="38">
        <v>793594</v>
      </c>
      <c r="E31" s="34">
        <v>-0.434</v>
      </c>
      <c r="F31" s="34">
        <v>-0.754</v>
      </c>
      <c r="G31" s="62">
        <v>-1.726</v>
      </c>
    </row>
    <row r="32" spans="1:7" x14ac:dyDescent="0.25">
      <c r="A32" s="48" t="s">
        <v>15</v>
      </c>
      <c r="B32" s="49" t="s">
        <v>88</v>
      </c>
      <c r="C32" s="42">
        <v>641150</v>
      </c>
      <c r="D32" s="38">
        <v>631608</v>
      </c>
      <c r="E32" s="34">
        <v>-0.38900000000000001</v>
      </c>
      <c r="F32" s="34">
        <v>-0.66300000000000003</v>
      </c>
      <c r="G32" s="62">
        <v>-1.5469999999999999</v>
      </c>
    </row>
    <row r="33" spans="1:7" x14ac:dyDescent="0.25">
      <c r="A33" s="48" t="s">
        <v>14</v>
      </c>
      <c r="B33" s="49" t="s">
        <v>92</v>
      </c>
      <c r="C33" s="42">
        <v>164423</v>
      </c>
      <c r="D33" s="38">
        <v>163357</v>
      </c>
      <c r="E33" s="34">
        <v>-4.4999999999999998E-2</v>
      </c>
      <c r="F33" s="34">
        <v>-9.0999999999999998E-2</v>
      </c>
      <c r="G33" s="62">
        <v>-0.17899999999999999</v>
      </c>
    </row>
    <row r="34" spans="1:7" x14ac:dyDescent="0.25">
      <c r="A34" s="5" t="s">
        <v>13</v>
      </c>
      <c r="B34" s="16" t="s">
        <v>96</v>
      </c>
      <c r="C34" s="42">
        <v>1451</v>
      </c>
      <c r="D34" s="38">
        <v>718</v>
      </c>
      <c r="E34" s="34">
        <v>-0.03</v>
      </c>
      <c r="F34" s="34">
        <v>0</v>
      </c>
      <c r="G34" s="62">
        <v>-0.11899999999999999</v>
      </c>
    </row>
    <row r="35" spans="1:7" x14ac:dyDescent="0.25">
      <c r="A35" s="5"/>
      <c r="B35" s="16"/>
      <c r="C35" s="42"/>
      <c r="D35" s="38"/>
      <c r="E35" s="34"/>
      <c r="F35" s="34"/>
      <c r="G35" s="62"/>
    </row>
    <row r="36" spans="1:7" ht="28.5" x14ac:dyDescent="0.25">
      <c r="A36" s="5" t="s">
        <v>8</v>
      </c>
      <c r="B36" s="16" t="s">
        <v>70</v>
      </c>
      <c r="C36" s="42">
        <v>2455138</v>
      </c>
      <c r="D36" s="38">
        <v>2445368</v>
      </c>
      <c r="E36" s="34">
        <v>-0.39800000000000002</v>
      </c>
      <c r="F36" s="34">
        <v>7.0000000000000001E-3</v>
      </c>
      <c r="G36" s="62">
        <v>-1.575</v>
      </c>
    </row>
    <row r="37" spans="1:7" ht="15" thickBot="1" x14ac:dyDescent="0.3">
      <c r="A37" s="5" t="s">
        <v>12</v>
      </c>
      <c r="B37" s="16" t="s">
        <v>82</v>
      </c>
      <c r="C37" s="47">
        <v>2488291</v>
      </c>
      <c r="D37" s="40">
        <v>2509589</v>
      </c>
      <c r="E37" s="44">
        <v>0.85399999999999998</v>
      </c>
      <c r="F37" s="44">
        <v>0.27300000000000002</v>
      </c>
      <c r="G37" s="63">
        <v>3.403</v>
      </c>
    </row>
    <row r="39" spans="1:7" x14ac:dyDescent="0.25">
      <c r="A39" s="4" t="s">
        <v>9</v>
      </c>
    </row>
    <row r="40" spans="1:7" x14ac:dyDescent="0.25">
      <c r="A40" s="4" t="s">
        <v>11</v>
      </c>
    </row>
  </sheetData>
  <mergeCells count="2">
    <mergeCell ref="C7:C8"/>
    <mergeCell ref="D7:D8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0"/>
  <sheetViews>
    <sheetView showGridLines="0" workbookViewId="0"/>
  </sheetViews>
  <sheetFormatPr defaultRowHeight="14.25" x14ac:dyDescent="0.25"/>
  <cols>
    <col min="1" max="2" width="20.7109375" style="4" customWidth="1"/>
    <col min="3" max="8" width="11.7109375" style="4" customWidth="1"/>
  </cols>
  <sheetData>
    <row r="1" spans="1:8" s="71" customFormat="1" ht="19.5" x14ac:dyDescent="0.25">
      <c r="A1" s="70" t="s">
        <v>58</v>
      </c>
      <c r="B1" s="17"/>
      <c r="C1" s="17"/>
      <c r="D1" s="17"/>
      <c r="E1" s="17"/>
      <c r="F1" s="17"/>
      <c r="G1" s="17"/>
      <c r="H1" s="17"/>
    </row>
    <row r="2" spans="1:8" s="71" customFormat="1" ht="19.5" x14ac:dyDescent="0.25">
      <c r="A2" s="70" t="s">
        <v>139</v>
      </c>
      <c r="B2" s="17"/>
      <c r="C2" s="17"/>
      <c r="D2" s="17"/>
      <c r="E2" s="17"/>
      <c r="F2" s="17"/>
      <c r="G2" s="17"/>
      <c r="H2" s="17"/>
    </row>
    <row r="3" spans="1:8" ht="19.5" x14ac:dyDescent="0.25">
      <c r="A3" s="11"/>
      <c r="B3" s="10"/>
      <c r="C3" s="12"/>
      <c r="D3" s="12"/>
      <c r="E3" s="12"/>
      <c r="F3" s="12"/>
      <c r="G3" s="12"/>
      <c r="H3" s="12"/>
    </row>
    <row r="4" spans="1:8" ht="43.5" thickBot="1" x14ac:dyDescent="0.3">
      <c r="A4" s="16" t="s">
        <v>0</v>
      </c>
      <c r="B4" s="27"/>
      <c r="C4" s="14" t="s">
        <v>129</v>
      </c>
      <c r="D4" s="14" t="s">
        <v>128</v>
      </c>
      <c r="E4" s="14" t="s">
        <v>127</v>
      </c>
      <c r="F4" s="14" t="s">
        <v>126</v>
      </c>
      <c r="G4" s="14" t="s">
        <v>125</v>
      </c>
      <c r="H4" s="14" t="s">
        <v>145</v>
      </c>
    </row>
    <row r="5" spans="1:8" x14ac:dyDescent="0.25">
      <c r="A5" s="5" t="s">
        <v>57</v>
      </c>
      <c r="B5" s="16" t="s">
        <v>98</v>
      </c>
      <c r="C5" s="46"/>
      <c r="D5" s="36"/>
      <c r="E5" s="36"/>
      <c r="F5" s="36"/>
      <c r="G5" s="36"/>
      <c r="H5" s="37"/>
    </row>
    <row r="6" spans="1:8" ht="42.75" x14ac:dyDescent="0.25">
      <c r="A6" s="5" t="s">
        <v>56</v>
      </c>
      <c r="B6" s="16" t="s">
        <v>121</v>
      </c>
      <c r="C6" s="64">
        <v>114.3</v>
      </c>
      <c r="D6" s="65">
        <v>115</v>
      </c>
      <c r="E6" s="65">
        <v>115.4</v>
      </c>
      <c r="F6" s="65">
        <v>116.1</v>
      </c>
      <c r="G6" s="65">
        <v>116.5</v>
      </c>
      <c r="H6" s="66">
        <v>115.7</v>
      </c>
    </row>
    <row r="7" spans="1:8" ht="42.75" x14ac:dyDescent="0.25">
      <c r="A7" s="5" t="s">
        <v>55</v>
      </c>
      <c r="B7" s="16" t="s">
        <v>123</v>
      </c>
      <c r="C7" s="64">
        <v>125.2</v>
      </c>
      <c r="D7" s="65">
        <v>126.5</v>
      </c>
      <c r="E7" s="65">
        <v>127.3</v>
      </c>
      <c r="F7" s="65">
        <v>128.4</v>
      </c>
      <c r="G7" s="65">
        <v>129.30000000000001</v>
      </c>
      <c r="H7" s="66">
        <v>129.30000000000001</v>
      </c>
    </row>
    <row r="8" spans="1:8" ht="28.5" x14ac:dyDescent="0.25">
      <c r="A8" s="5" t="s">
        <v>54</v>
      </c>
      <c r="B8" s="16" t="s">
        <v>122</v>
      </c>
      <c r="C8" s="64">
        <v>107.2</v>
      </c>
      <c r="D8" s="65">
        <v>107.3</v>
      </c>
      <c r="E8" s="65">
        <v>106.3</v>
      </c>
      <c r="F8" s="65">
        <v>106.6</v>
      </c>
      <c r="G8" s="65">
        <v>106.2</v>
      </c>
      <c r="H8" s="66">
        <v>105</v>
      </c>
    </row>
    <row r="9" spans="1:8" x14ac:dyDescent="0.25">
      <c r="A9" s="5"/>
      <c r="B9" s="16"/>
      <c r="C9" s="42"/>
      <c r="D9" s="38"/>
      <c r="E9" s="38"/>
      <c r="F9" s="38"/>
      <c r="G9" s="38"/>
      <c r="H9" s="39"/>
    </row>
    <row r="10" spans="1:8" x14ac:dyDescent="0.25">
      <c r="A10" s="5" t="s">
        <v>53</v>
      </c>
      <c r="B10" s="16" t="s">
        <v>99</v>
      </c>
      <c r="C10" s="42"/>
      <c r="D10" s="38"/>
      <c r="E10" s="38"/>
      <c r="F10" s="38"/>
      <c r="G10" s="38"/>
      <c r="H10" s="39"/>
    </row>
    <row r="11" spans="1:8" ht="42.75" x14ac:dyDescent="0.25">
      <c r="A11" s="5" t="s">
        <v>52</v>
      </c>
      <c r="B11" s="16" t="s">
        <v>103</v>
      </c>
      <c r="C11" s="42">
        <v>1647432</v>
      </c>
      <c r="D11" s="38">
        <v>1693884</v>
      </c>
      <c r="E11" s="38">
        <v>1740756</v>
      </c>
      <c r="F11" s="38">
        <v>1751448</v>
      </c>
      <c r="G11" s="38">
        <v>1768072</v>
      </c>
      <c r="H11" s="39">
        <v>1773656</v>
      </c>
    </row>
    <row r="12" spans="1:8" ht="28.5" x14ac:dyDescent="0.25">
      <c r="A12" s="5" t="s">
        <v>51</v>
      </c>
      <c r="B12" s="16" t="s">
        <v>104</v>
      </c>
      <c r="C12" s="42">
        <v>76704</v>
      </c>
      <c r="D12" s="38">
        <v>104396</v>
      </c>
      <c r="E12" s="38">
        <v>125980</v>
      </c>
      <c r="F12" s="38">
        <v>105244</v>
      </c>
      <c r="G12" s="38">
        <v>105552</v>
      </c>
      <c r="H12" s="39">
        <v>88680</v>
      </c>
    </row>
    <row r="13" spans="1:8" ht="28.5" x14ac:dyDescent="0.25">
      <c r="A13" s="5" t="s">
        <v>50</v>
      </c>
      <c r="B13" s="16" t="s">
        <v>105</v>
      </c>
      <c r="C13" s="64">
        <v>4.7</v>
      </c>
      <c r="D13" s="65">
        <v>6.2</v>
      </c>
      <c r="E13" s="65">
        <v>7.2</v>
      </c>
      <c r="F13" s="65">
        <v>6</v>
      </c>
      <c r="G13" s="65">
        <v>6</v>
      </c>
      <c r="H13" s="66">
        <v>5</v>
      </c>
    </row>
    <row r="14" spans="1:8" x14ac:dyDescent="0.25">
      <c r="A14" s="5"/>
      <c r="B14" s="16"/>
      <c r="C14" s="42"/>
      <c r="D14" s="38"/>
      <c r="E14" s="38"/>
      <c r="F14" s="38"/>
      <c r="G14" s="38"/>
      <c r="H14" s="39"/>
    </row>
    <row r="15" spans="1:8" x14ac:dyDescent="0.25">
      <c r="A15" s="5" t="s">
        <v>49</v>
      </c>
      <c r="B15" s="16" t="s">
        <v>100</v>
      </c>
      <c r="C15" s="42"/>
      <c r="D15" s="38"/>
      <c r="E15" s="38"/>
      <c r="F15" s="38"/>
      <c r="G15" s="38"/>
      <c r="H15" s="39"/>
    </row>
    <row r="16" spans="1:8" ht="42.75" x14ac:dyDescent="0.25">
      <c r="A16" s="5" t="s">
        <v>48</v>
      </c>
      <c r="B16" s="16" t="s">
        <v>106</v>
      </c>
      <c r="C16" s="42">
        <v>676928</v>
      </c>
      <c r="D16" s="38">
        <v>674920</v>
      </c>
      <c r="E16" s="38">
        <v>669172</v>
      </c>
      <c r="F16" s="38">
        <v>673140</v>
      </c>
      <c r="G16" s="38">
        <v>698016</v>
      </c>
      <c r="H16" s="39">
        <v>688516</v>
      </c>
    </row>
    <row r="17" spans="1:8" ht="42.75" x14ac:dyDescent="0.25">
      <c r="A17" s="5" t="s">
        <v>47</v>
      </c>
      <c r="B17" s="16" t="s">
        <v>107</v>
      </c>
      <c r="C17" s="42">
        <v>36480</v>
      </c>
      <c r="D17" s="38">
        <v>15596</v>
      </c>
      <c r="E17" s="38">
        <v>-9176</v>
      </c>
      <c r="F17" s="38">
        <v>-12588</v>
      </c>
      <c r="G17" s="38">
        <v>4148</v>
      </c>
      <c r="H17" s="39">
        <v>-17312</v>
      </c>
    </row>
    <row r="18" spans="1:8" x14ac:dyDescent="0.25">
      <c r="A18" s="5"/>
      <c r="B18" s="16"/>
      <c r="C18" s="42"/>
      <c r="D18" s="38"/>
      <c r="E18" s="38"/>
      <c r="F18" s="38"/>
      <c r="G18" s="38"/>
      <c r="H18" s="39"/>
    </row>
    <row r="19" spans="1:8" x14ac:dyDescent="0.25">
      <c r="A19" s="5" t="s">
        <v>46</v>
      </c>
      <c r="B19" s="16" t="s">
        <v>101</v>
      </c>
      <c r="C19" s="42"/>
      <c r="D19" s="38"/>
      <c r="E19" s="38"/>
      <c r="F19" s="38"/>
      <c r="G19" s="38"/>
      <c r="H19" s="39"/>
    </row>
    <row r="20" spans="1:8" ht="57" x14ac:dyDescent="0.25">
      <c r="A20" s="5" t="s">
        <v>45</v>
      </c>
      <c r="B20" s="16" t="s">
        <v>108</v>
      </c>
      <c r="C20" s="42">
        <v>342848</v>
      </c>
      <c r="D20" s="38">
        <v>352888</v>
      </c>
      <c r="E20" s="38">
        <v>344124</v>
      </c>
      <c r="F20" s="38">
        <v>369340</v>
      </c>
      <c r="G20" s="38">
        <v>373824</v>
      </c>
      <c r="H20" s="39">
        <v>356664</v>
      </c>
    </row>
    <row r="21" spans="1:8" ht="57" x14ac:dyDescent="0.25">
      <c r="A21" s="5" t="s">
        <v>44</v>
      </c>
      <c r="B21" s="16" t="s">
        <v>109</v>
      </c>
      <c r="C21" s="42">
        <v>48812</v>
      </c>
      <c r="D21" s="38">
        <v>49552</v>
      </c>
      <c r="E21" s="38">
        <v>50232</v>
      </c>
      <c r="F21" s="38">
        <v>50072</v>
      </c>
      <c r="G21" s="38">
        <v>52128</v>
      </c>
      <c r="H21" s="39">
        <v>54584</v>
      </c>
    </row>
    <row r="22" spans="1:8" ht="57" x14ac:dyDescent="0.25">
      <c r="A22" s="5" t="s">
        <v>43</v>
      </c>
      <c r="B22" s="16" t="s">
        <v>110</v>
      </c>
      <c r="C22" s="42">
        <v>-20288</v>
      </c>
      <c r="D22" s="38">
        <v>-34324</v>
      </c>
      <c r="E22" s="38">
        <v>-54112</v>
      </c>
      <c r="F22" s="38">
        <v>-28200</v>
      </c>
      <c r="G22" s="38">
        <v>-33724</v>
      </c>
      <c r="H22" s="39">
        <v>-41196</v>
      </c>
    </row>
    <row r="23" spans="1:8" ht="57" x14ac:dyDescent="0.25">
      <c r="A23" s="5" t="s">
        <v>42</v>
      </c>
      <c r="B23" s="16" t="s">
        <v>111</v>
      </c>
      <c r="C23" s="42">
        <v>62132</v>
      </c>
      <c r="D23" s="38">
        <v>61424</v>
      </c>
      <c r="E23" s="38">
        <v>85016</v>
      </c>
      <c r="F23" s="38">
        <v>75704</v>
      </c>
      <c r="G23" s="38">
        <v>65232</v>
      </c>
      <c r="H23" s="39">
        <v>66136</v>
      </c>
    </row>
    <row r="24" spans="1:8" x14ac:dyDescent="0.25">
      <c r="A24" s="5"/>
      <c r="B24" s="16"/>
      <c r="C24" s="42"/>
      <c r="D24" s="38"/>
      <c r="E24" s="38"/>
      <c r="F24" s="38"/>
      <c r="G24" s="38"/>
      <c r="H24" s="39"/>
    </row>
    <row r="25" spans="1:8" x14ac:dyDescent="0.25">
      <c r="A25" s="5" t="s">
        <v>41</v>
      </c>
      <c r="B25" s="16" t="s">
        <v>102</v>
      </c>
      <c r="C25" s="42"/>
      <c r="D25" s="38"/>
      <c r="E25" s="38"/>
      <c r="F25" s="38"/>
      <c r="G25" s="38"/>
      <c r="H25" s="39"/>
    </row>
    <row r="26" spans="1:8" ht="28.5" x14ac:dyDescent="0.25">
      <c r="A26" s="5" t="s">
        <v>40</v>
      </c>
      <c r="B26" s="16" t="s">
        <v>112</v>
      </c>
      <c r="C26" s="42">
        <v>156444</v>
      </c>
      <c r="D26" s="38">
        <v>149372</v>
      </c>
      <c r="E26" s="38">
        <v>145628</v>
      </c>
      <c r="F26" s="38">
        <v>140064</v>
      </c>
      <c r="G26" s="38">
        <v>140732</v>
      </c>
      <c r="H26" s="39">
        <v>97204</v>
      </c>
    </row>
    <row r="27" spans="1:8" ht="29.25" thickBot="1" x14ac:dyDescent="0.3">
      <c r="A27" s="5" t="s">
        <v>39</v>
      </c>
      <c r="B27" s="16" t="s">
        <v>113</v>
      </c>
      <c r="C27" s="67">
        <v>6.4</v>
      </c>
      <c r="D27" s="68">
        <v>6</v>
      </c>
      <c r="E27" s="68">
        <v>5.7</v>
      </c>
      <c r="F27" s="68">
        <v>5.5</v>
      </c>
      <c r="G27" s="68">
        <v>5.4</v>
      </c>
      <c r="H27" s="69">
        <v>3.8</v>
      </c>
    </row>
    <row r="29" spans="1:8" x14ac:dyDescent="0.25">
      <c r="A29" s="4" t="s">
        <v>9</v>
      </c>
    </row>
    <row r="30" spans="1:8" x14ac:dyDescent="0.25">
      <c r="A30" s="75" t="s">
        <v>38</v>
      </c>
      <c r="B30" s="75"/>
    </row>
  </sheetData>
  <mergeCells count="1">
    <mergeCell ref="A30:B30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6"/>
  <sheetViews>
    <sheetView showGridLines="0" workbookViewId="0"/>
  </sheetViews>
  <sheetFormatPr defaultRowHeight="14.25" x14ac:dyDescent="0.25"/>
  <cols>
    <col min="1" max="2" width="35.7109375" style="4" customWidth="1"/>
    <col min="3" max="10" width="11.7109375" style="4" customWidth="1"/>
    <col min="11" max="16384" width="9.140625" style="4"/>
  </cols>
  <sheetData>
    <row r="1" spans="1:11" s="18" customFormat="1" ht="19.5" x14ac:dyDescent="0.25">
      <c r="A1" s="72" t="s">
        <v>65</v>
      </c>
      <c r="B1" s="17"/>
      <c r="C1" s="17"/>
      <c r="D1" s="17"/>
      <c r="E1" s="17"/>
      <c r="F1" s="17"/>
      <c r="G1" s="17"/>
      <c r="H1" s="17"/>
      <c r="I1" s="17"/>
      <c r="J1" s="17"/>
    </row>
    <row r="2" spans="1:11" s="18" customFormat="1" ht="19.5" x14ac:dyDescent="0.25">
      <c r="A2" s="72" t="s">
        <v>148</v>
      </c>
      <c r="B2" s="17"/>
      <c r="C2" s="17"/>
      <c r="D2" s="17"/>
      <c r="E2" s="17"/>
      <c r="F2" s="17"/>
      <c r="G2" s="17"/>
      <c r="H2" s="17"/>
      <c r="I2" s="17"/>
      <c r="J2" s="17"/>
    </row>
    <row r="3" spans="1:11" s="13" customFormat="1" ht="19.5" x14ac:dyDescent="0.25">
      <c r="A3" s="11"/>
      <c r="B3" s="10"/>
      <c r="C3" s="12"/>
      <c r="D3" s="12"/>
      <c r="E3" s="12"/>
      <c r="F3" s="12"/>
      <c r="G3" s="12"/>
      <c r="H3" s="12"/>
      <c r="I3" s="12"/>
      <c r="J3" s="12"/>
    </row>
    <row r="4" spans="1:11" s="19" customFormat="1" x14ac:dyDescent="0.25">
      <c r="A4" s="22" t="s">
        <v>0</v>
      </c>
      <c r="B4" s="23"/>
      <c r="C4" s="5" t="s">
        <v>64</v>
      </c>
      <c r="D4" s="5" t="s">
        <v>63</v>
      </c>
      <c r="E4" s="5" t="s">
        <v>62</v>
      </c>
      <c r="F4" s="5" t="s">
        <v>61</v>
      </c>
      <c r="G4" s="5" t="s">
        <v>60</v>
      </c>
      <c r="H4" s="5" t="s">
        <v>59</v>
      </c>
      <c r="I4" s="5" t="s">
        <v>60</v>
      </c>
      <c r="J4" s="5" t="s">
        <v>59</v>
      </c>
    </row>
    <row r="5" spans="1:11" s="19" customFormat="1" ht="42.75" x14ac:dyDescent="0.25">
      <c r="A5" s="24"/>
      <c r="B5" s="6"/>
      <c r="C5" s="5" t="s">
        <v>150</v>
      </c>
      <c r="D5" s="5" t="s">
        <v>150</v>
      </c>
      <c r="E5" s="5" t="s">
        <v>150</v>
      </c>
      <c r="F5" s="5" t="s">
        <v>150</v>
      </c>
      <c r="G5" s="5" t="s">
        <v>150</v>
      </c>
      <c r="H5" s="5" t="s">
        <v>150</v>
      </c>
      <c r="I5" s="5" t="s">
        <v>1</v>
      </c>
      <c r="J5" s="5" t="s">
        <v>1</v>
      </c>
    </row>
    <row r="6" spans="1:11" ht="29.25" thickBot="1" x14ac:dyDescent="0.3">
      <c r="A6" s="25"/>
      <c r="B6" s="26"/>
      <c r="C6" s="14" t="s">
        <v>138</v>
      </c>
      <c r="D6" s="14" t="s">
        <v>138</v>
      </c>
      <c r="E6" s="14" t="s">
        <v>138</v>
      </c>
      <c r="F6" s="14" t="s">
        <v>138</v>
      </c>
      <c r="G6" s="14" t="s">
        <v>138</v>
      </c>
      <c r="H6" s="14" t="s">
        <v>138</v>
      </c>
      <c r="I6" s="15" t="s">
        <v>66</v>
      </c>
      <c r="J6" s="15" t="s">
        <v>66</v>
      </c>
    </row>
    <row r="7" spans="1:11" x14ac:dyDescent="0.25">
      <c r="A7" s="5" t="s">
        <v>32</v>
      </c>
      <c r="B7" s="16" t="str">
        <f>VLOOKUP(A7,'t002-eng'!A:B,2,0)</f>
        <v>최종소비지출</v>
      </c>
      <c r="C7" s="31">
        <v>1.5</v>
      </c>
      <c r="D7" s="32">
        <v>-4.2</v>
      </c>
      <c r="E7" s="32">
        <v>5.7</v>
      </c>
      <c r="F7" s="32">
        <v>4.8</v>
      </c>
      <c r="G7" s="32">
        <v>2</v>
      </c>
      <c r="H7" s="32">
        <v>2.7</v>
      </c>
      <c r="I7" s="36">
        <v>1899825</v>
      </c>
      <c r="J7" s="37">
        <v>1951712</v>
      </c>
      <c r="K7" s="21"/>
    </row>
    <row r="8" spans="1:11" ht="28.5" x14ac:dyDescent="0.25">
      <c r="A8" s="48" t="s">
        <v>31</v>
      </c>
      <c r="B8" s="49" t="str">
        <f>VLOOKUP(A8,'t002-eng'!A:B,2,0)</f>
        <v>가계 최종소비지출</v>
      </c>
      <c r="C8" s="33">
        <v>1.5</v>
      </c>
      <c r="D8" s="34">
        <v>-6.4</v>
      </c>
      <c r="E8" s="34">
        <v>5.9</v>
      </c>
      <c r="F8" s="34">
        <v>5.5</v>
      </c>
      <c r="G8" s="34">
        <v>1.8</v>
      </c>
      <c r="H8" s="34">
        <v>2.4</v>
      </c>
      <c r="I8" s="38">
        <v>1340909</v>
      </c>
      <c r="J8" s="39">
        <v>1372673</v>
      </c>
    </row>
    <row r="9" spans="1:11" ht="42.75" x14ac:dyDescent="0.25">
      <c r="A9" s="48" t="s">
        <v>130</v>
      </c>
      <c r="B9" s="49" t="str">
        <f>VLOOKUP(A9,'t002-eng'!A:B,2,0)</f>
        <v>가계에 봉사하는 비영리단체 최종소비지출</v>
      </c>
      <c r="C9" s="33">
        <v>3.2</v>
      </c>
      <c r="D9" s="34">
        <v>0.4</v>
      </c>
      <c r="E9" s="34">
        <v>0.3</v>
      </c>
      <c r="F9" s="34">
        <v>5.8</v>
      </c>
      <c r="G9" s="34">
        <v>3.9</v>
      </c>
      <c r="H9" s="34">
        <v>2</v>
      </c>
      <c r="I9" s="38">
        <v>37381</v>
      </c>
      <c r="J9" s="39">
        <v>38127</v>
      </c>
    </row>
    <row r="10" spans="1:11" ht="28.5" x14ac:dyDescent="0.25">
      <c r="A10" s="48" t="s">
        <v>27</v>
      </c>
      <c r="B10" s="49" t="str">
        <f>VLOOKUP(A10,'t002-eng'!A:B,2,0)</f>
        <v>정부 최종소비지출</v>
      </c>
      <c r="C10" s="33">
        <v>1.1000000000000001</v>
      </c>
      <c r="D10" s="34">
        <v>1.3</v>
      </c>
      <c r="E10" s="34">
        <v>5.6</v>
      </c>
      <c r="F10" s="34">
        <v>3.2</v>
      </c>
      <c r="G10" s="34">
        <v>2.2000000000000002</v>
      </c>
      <c r="H10" s="34">
        <v>3.7</v>
      </c>
      <c r="I10" s="38">
        <v>520941</v>
      </c>
      <c r="J10" s="39">
        <v>540241</v>
      </c>
    </row>
    <row r="11" spans="1:11" x14ac:dyDescent="0.25">
      <c r="A11" s="5" t="s">
        <v>26</v>
      </c>
      <c r="B11" s="16" t="str">
        <f>VLOOKUP(A11,'t002-eng'!A:B,2,0)</f>
        <v>총고정자본형성</v>
      </c>
      <c r="C11" s="33">
        <v>0.8</v>
      </c>
      <c r="D11" s="34">
        <v>-3.8</v>
      </c>
      <c r="E11" s="34">
        <v>8.8000000000000007</v>
      </c>
      <c r="F11" s="34">
        <v>-1.2</v>
      </c>
      <c r="G11" s="34">
        <v>-1.6</v>
      </c>
      <c r="H11" s="34">
        <v>0.1</v>
      </c>
      <c r="I11" s="38">
        <v>509843</v>
      </c>
      <c r="J11" s="39">
        <v>510330</v>
      </c>
    </row>
    <row r="12" spans="1:11" ht="28.5" x14ac:dyDescent="0.25">
      <c r="A12" s="48" t="s">
        <v>25</v>
      </c>
      <c r="B12" s="49" t="str">
        <f>VLOOKUP(A12,'t002-eng'!A:B,2,0)</f>
        <v>기업 총고정자본형성</v>
      </c>
      <c r="C12" s="33">
        <v>1.6</v>
      </c>
      <c r="D12" s="34">
        <v>-5</v>
      </c>
      <c r="E12" s="34">
        <v>10.4</v>
      </c>
      <c r="F12" s="34">
        <v>-1.5</v>
      </c>
      <c r="G12" s="34">
        <v>-2.8</v>
      </c>
      <c r="H12" s="34">
        <v>-1.4</v>
      </c>
      <c r="I12" s="38">
        <v>418328</v>
      </c>
      <c r="J12" s="39">
        <v>412552</v>
      </c>
    </row>
    <row r="13" spans="1:11" x14ac:dyDescent="0.25">
      <c r="A13" s="50" t="s">
        <v>24</v>
      </c>
      <c r="B13" s="51" t="str">
        <f>VLOOKUP(A13,'t002-eng'!A:B,2,0)</f>
        <v>주거용 구조물</v>
      </c>
      <c r="C13" s="33">
        <v>-0.8</v>
      </c>
      <c r="D13" s="34">
        <v>2.9</v>
      </c>
      <c r="E13" s="34">
        <v>14</v>
      </c>
      <c r="F13" s="34">
        <v>-10.6</v>
      </c>
      <c r="G13" s="34">
        <v>-8.5</v>
      </c>
      <c r="H13" s="34">
        <v>-0.6</v>
      </c>
      <c r="I13" s="38">
        <v>155638</v>
      </c>
      <c r="J13" s="39">
        <v>154647</v>
      </c>
    </row>
    <row r="14" spans="1:11" ht="28.5" x14ac:dyDescent="0.25">
      <c r="A14" s="50" t="s">
        <v>23</v>
      </c>
      <c r="B14" s="51" t="str">
        <f>VLOOKUP(A14,'t002-eng'!A:B,2,0)</f>
        <v>비주거용 구조물, 기계 및 장비</v>
      </c>
      <c r="C14" s="33">
        <v>3.2</v>
      </c>
      <c r="D14" s="34">
        <v>-12.3</v>
      </c>
      <c r="E14" s="34">
        <v>6.7</v>
      </c>
      <c r="F14" s="34">
        <v>6.4</v>
      </c>
      <c r="G14" s="34">
        <v>1</v>
      </c>
      <c r="H14" s="34">
        <v>-2.4</v>
      </c>
      <c r="I14" s="38">
        <v>208863</v>
      </c>
      <c r="J14" s="39">
        <v>203814</v>
      </c>
    </row>
    <row r="15" spans="1:11" x14ac:dyDescent="0.25">
      <c r="A15" s="50" t="s">
        <v>20</v>
      </c>
      <c r="B15" s="51" t="str">
        <f>VLOOKUP(A15,'t002-eng'!A:B,2,0)</f>
        <v>지식재산 제품</v>
      </c>
      <c r="C15" s="33">
        <v>3.7</v>
      </c>
      <c r="D15" s="34">
        <v>-0.4</v>
      </c>
      <c r="E15" s="34">
        <v>13.7</v>
      </c>
      <c r="F15" s="34">
        <v>9.6999999999999993</v>
      </c>
      <c r="G15" s="34">
        <v>4</v>
      </c>
      <c r="H15" s="34">
        <v>0</v>
      </c>
      <c r="I15" s="38">
        <v>60233</v>
      </c>
      <c r="J15" s="39">
        <v>60255</v>
      </c>
    </row>
    <row r="16" spans="1:11" ht="28.5" x14ac:dyDescent="0.25">
      <c r="A16" s="48" t="s">
        <v>19</v>
      </c>
      <c r="B16" s="49" t="str">
        <f>VLOOKUP(A16,'t002-eng'!A:B,2,0)</f>
        <v>일반정부 총고정자본형성</v>
      </c>
      <c r="C16" s="33">
        <v>-3</v>
      </c>
      <c r="D16" s="34">
        <v>2.2000000000000002</v>
      </c>
      <c r="E16" s="34">
        <v>0.9</v>
      </c>
      <c r="F16" s="34">
        <v>-0.5</v>
      </c>
      <c r="G16" s="34">
        <v>4.8</v>
      </c>
      <c r="H16" s="34">
        <v>7.3</v>
      </c>
      <c r="I16" s="38">
        <v>88841</v>
      </c>
      <c r="J16" s="39">
        <v>95361</v>
      </c>
    </row>
    <row r="17" spans="1:10" ht="28.5" x14ac:dyDescent="0.25">
      <c r="A17" s="5" t="s">
        <v>37</v>
      </c>
      <c r="B17" s="16" t="str">
        <f>VLOOKUP(A17,'t002-eng'!A:B,2,0)</f>
        <v>재고 투자, 백만 달러</v>
      </c>
      <c r="C17" s="42">
        <v>-4104</v>
      </c>
      <c r="D17" s="38">
        <v>-27796</v>
      </c>
      <c r="E17" s="38">
        <v>20384</v>
      </c>
      <c r="F17" s="38">
        <v>40940</v>
      </c>
      <c r="G17" s="38">
        <v>-25624</v>
      </c>
      <c r="H17" s="38">
        <v>-11213</v>
      </c>
      <c r="I17" s="38">
        <v>25497</v>
      </c>
      <c r="J17" s="39">
        <v>14284</v>
      </c>
    </row>
    <row r="18" spans="1:10" x14ac:dyDescent="0.25">
      <c r="A18" s="5" t="s">
        <v>17</v>
      </c>
      <c r="B18" s="16" t="str">
        <f>VLOOKUP(A18,'t002-eng'!A:B,2,0)</f>
        <v>상품 및 서비스 수출</v>
      </c>
      <c r="C18" s="33">
        <v>2.2999999999999998</v>
      </c>
      <c r="D18" s="34">
        <v>-9</v>
      </c>
      <c r="E18" s="34">
        <v>3.3</v>
      </c>
      <c r="F18" s="34">
        <v>4.2</v>
      </c>
      <c r="G18" s="34">
        <v>5</v>
      </c>
      <c r="H18" s="34">
        <v>0.6</v>
      </c>
      <c r="I18" s="38">
        <v>733384</v>
      </c>
      <c r="J18" s="39">
        <v>737419</v>
      </c>
    </row>
    <row r="19" spans="1:10" x14ac:dyDescent="0.25">
      <c r="A19" s="5" t="s">
        <v>16</v>
      </c>
      <c r="B19" s="16" t="str">
        <f>VLOOKUP(A19,'t002-eng'!A:B,2,0)</f>
        <v>차감: 상품 및 서비스 수입</v>
      </c>
      <c r="C19" s="33">
        <v>-0.1</v>
      </c>
      <c r="D19" s="34">
        <v>-9.4</v>
      </c>
      <c r="E19" s="34">
        <v>8.4</v>
      </c>
      <c r="F19" s="34">
        <v>7.5</v>
      </c>
      <c r="G19" s="34">
        <v>0.3</v>
      </c>
      <c r="H19" s="34">
        <v>0.7</v>
      </c>
      <c r="I19" s="38">
        <v>788690</v>
      </c>
      <c r="J19" s="39">
        <v>794405</v>
      </c>
    </row>
    <row r="20" spans="1:10" ht="28.5" x14ac:dyDescent="0.25">
      <c r="A20" s="5" t="s">
        <v>7</v>
      </c>
      <c r="B20" s="16" t="str">
        <f>VLOOKUP(A20,'t002-eng'!A:B,2,0)</f>
        <v>통계적 불일치, 백만 달러</v>
      </c>
      <c r="C20" s="42">
        <v>55</v>
      </c>
      <c r="D20" s="38">
        <v>70</v>
      </c>
      <c r="E20" s="38">
        <v>145</v>
      </c>
      <c r="F20" s="38">
        <v>376</v>
      </c>
      <c r="G20" s="38">
        <v>-666</v>
      </c>
      <c r="H20" s="38">
        <v>649</v>
      </c>
      <c r="I20" s="38">
        <v>59</v>
      </c>
      <c r="J20" s="39">
        <v>708</v>
      </c>
    </row>
    <row r="21" spans="1:10" x14ac:dyDescent="0.25">
      <c r="A21" s="5"/>
      <c r="B21" s="52"/>
      <c r="C21" s="33"/>
      <c r="D21" s="34"/>
      <c r="E21" s="34"/>
      <c r="F21" s="34"/>
      <c r="G21" s="34"/>
      <c r="H21" s="34"/>
      <c r="I21" s="38"/>
      <c r="J21" s="39"/>
    </row>
    <row r="22" spans="1:10" ht="28.5" x14ac:dyDescent="0.25">
      <c r="A22" s="5" t="s">
        <v>8</v>
      </c>
      <c r="B22" s="52" t="str">
        <f>VLOOKUP(A22,'t002-eng'!A:B,2,0)</f>
        <v>시장가격 국내총생산</v>
      </c>
      <c r="C22" s="33">
        <v>1.9</v>
      </c>
      <c r="D22" s="34">
        <v>-5</v>
      </c>
      <c r="E22" s="34">
        <v>6</v>
      </c>
      <c r="F22" s="34">
        <v>4.2</v>
      </c>
      <c r="G22" s="34">
        <v>1.5</v>
      </c>
      <c r="H22" s="34">
        <v>1.6</v>
      </c>
      <c r="I22" s="38">
        <v>2385443</v>
      </c>
      <c r="J22" s="39">
        <v>2422532</v>
      </c>
    </row>
    <row r="23" spans="1:10" ht="15" thickBot="1" x14ac:dyDescent="0.3">
      <c r="A23" s="5" t="s">
        <v>12</v>
      </c>
      <c r="B23" s="52" t="str">
        <f>VLOOKUP(A23,'t002-eng'!A:B,2,0)</f>
        <v>최종국내수요</v>
      </c>
      <c r="C23" s="43">
        <v>1.3</v>
      </c>
      <c r="D23" s="44">
        <v>-4.0999999999999996</v>
      </c>
      <c r="E23" s="44">
        <v>6.4</v>
      </c>
      <c r="F23" s="44">
        <v>3.3</v>
      </c>
      <c r="G23" s="44">
        <v>1.1000000000000001</v>
      </c>
      <c r="H23" s="44">
        <v>2.1</v>
      </c>
      <c r="I23" s="40">
        <v>2405572</v>
      </c>
      <c r="J23" s="41">
        <v>2456620</v>
      </c>
    </row>
    <row r="25" spans="1:10" x14ac:dyDescent="0.25">
      <c r="A25" s="4" t="s">
        <v>9</v>
      </c>
    </row>
    <row r="26" spans="1:10" x14ac:dyDescent="0.25">
      <c r="A26" s="4" t="s">
        <v>36</v>
      </c>
    </row>
  </sheetData>
  <phoneticPr fontId="18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C3"/>
  <sheetViews>
    <sheetView workbookViewId="0">
      <selection activeCell="B2" sqref="B2"/>
    </sheetView>
  </sheetViews>
  <sheetFormatPr defaultRowHeight="14.25" x14ac:dyDescent="0.25"/>
  <sheetData>
    <row r="2" spans="2:3" x14ac:dyDescent="0.25">
      <c r="B2" t="s">
        <v>140</v>
      </c>
    </row>
    <row r="3" spans="2:3" x14ac:dyDescent="0.25">
      <c r="B3" t="s">
        <v>141</v>
      </c>
      <c r="C3" s="30" t="s">
        <v>144</v>
      </c>
    </row>
  </sheetData>
  <phoneticPr fontId="18" type="noConversion"/>
  <hyperlinks>
    <hyperlink ref="C3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t001-eng</vt:lpstr>
      <vt:lpstr>t002-eng</vt:lpstr>
      <vt:lpstr>t003-eng</vt:lpstr>
      <vt:lpstr>t004-eng</vt:lpstr>
      <vt:lpstr>t005-eng</vt:lpstr>
      <vt:lpstr>t006-eng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2025-04-28T08:36:23Z</dcterms:created>
  <dcterms:modified xsi:type="dcterms:W3CDTF">2025-08-31T23:47:05Z</dcterms:modified>
</cp:coreProperties>
</file>